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545" tabRatio="845" firstSheet="1" activeTab="5"/>
  </bookViews>
  <sheets>
    <sheet name="N_Campos Generales" sheetId="1" r:id="rId1"/>
    <sheet name="N_Campos Especificos" sheetId="2" r:id="rId2"/>
    <sheet name="Anexo DE-2 Materiales" sheetId="8" r:id="rId3"/>
    <sheet name="Anexo DE-3 Mano de Obra" sheetId="24" r:id="rId4"/>
    <sheet name="Anexo DE-8 Básicos" sheetId="13" r:id="rId5"/>
    <sheet name="Anexo DOC 18 Equipo" sheetId="25" r:id="rId6"/>
  </sheets>
  <definedNames>
    <definedName name="acumuladoantletrasmon1" localSheetId="3">'N_Campos Generales'!#REF!</definedName>
    <definedName name="acumuladoantletrasmon1" localSheetId="5">'N_Campos Generales'!#REF!</definedName>
    <definedName name="acumuladoantletrasmon1">'N_Campos Generales'!#REF!</definedName>
    <definedName name="acumuladoantletrasmon2" localSheetId="3">'N_Campos Generales'!#REF!</definedName>
    <definedName name="acumuladoantletrasmon2" localSheetId="5">'N_Campos Generales'!#REF!</definedName>
    <definedName name="acumuladoantletrasmon2">'N_Campos Generales'!#REF!</definedName>
    <definedName name="acumuladoantmon1" localSheetId="3">'N_Campos Generales'!#REF!</definedName>
    <definedName name="acumuladoantmon1" localSheetId="5">'N_Campos Generales'!#REF!</definedName>
    <definedName name="acumuladoantmon1">'N_Campos Generales'!#REF!</definedName>
    <definedName name="acumuladoantmon2" localSheetId="3">'N_Campos Generales'!#REF!</definedName>
    <definedName name="acumuladoantmon2" localSheetId="5">'N_Campos Generales'!#REF!</definedName>
    <definedName name="acumuladoantmon2">'N_Campos Generales'!#REF!</definedName>
    <definedName name="acumuladoconletrasmon1" localSheetId="3">'N_Campos Generales'!#REF!</definedName>
    <definedName name="acumuladoconletrasmon1" localSheetId="5">'N_Campos Generales'!#REF!</definedName>
    <definedName name="acumuladoconletrasmon1">'N_Campos Generales'!#REF!</definedName>
    <definedName name="acumuladoconletrasmon2" localSheetId="3">'N_Campos Generales'!#REF!</definedName>
    <definedName name="acumuladoconletrasmon2" localSheetId="5">'N_Campos Generales'!#REF!</definedName>
    <definedName name="acumuladoconletrasmon2">'N_Campos Generales'!#REF!</definedName>
    <definedName name="acumuladomon1" localSheetId="3">'N_Campos Generales'!#REF!</definedName>
    <definedName name="acumuladomon1" localSheetId="5">'N_Campos Generales'!#REF!</definedName>
    <definedName name="acumuladomon1">'N_Campos Generales'!#REF!</definedName>
    <definedName name="acumuladomon2" localSheetId="3">'N_Campos Generales'!#REF!</definedName>
    <definedName name="acumuladomon2" localSheetId="5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3">'N_Campos Generales'!#REF!</definedName>
    <definedName name="parcialconletrasmon1" localSheetId="5">'N_Campos Generales'!#REF!</definedName>
    <definedName name="parcialconletrasmon1">'N_Campos Generales'!#REF!</definedName>
    <definedName name="parcialconletrasmon2" localSheetId="3">'N_Campos Generales'!#REF!</definedName>
    <definedName name="parcialconletrasmon2" localSheetId="5">'N_Campos Generales'!#REF!</definedName>
    <definedName name="parcialconletrasmon2">'N_Campos Generales'!#REF!</definedName>
    <definedName name="parcialmon1" localSheetId="3">'N_Campos Generales'!#REF!</definedName>
    <definedName name="parcialmon1" localSheetId="5">'N_Campos Generales'!#REF!</definedName>
    <definedName name="parcialmon1">'N_Campos Generales'!#REF!</definedName>
    <definedName name="parcialmon2" localSheetId="3">'N_Campos Generales'!#REF!</definedName>
    <definedName name="parcialmon2" localSheetId="5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H4" i="25" l="1"/>
  <c r="C3" i="8"/>
  <c r="C19" i="25"/>
  <c r="A19" i="25"/>
  <c r="A5" i="13"/>
  <c r="B5" i="13"/>
  <c r="B3" i="13"/>
  <c r="B7" i="24"/>
  <c r="C5" i="24"/>
  <c r="C3" i="24"/>
  <c r="C5" i="8"/>
  <c r="B7" i="8"/>
</calcChain>
</file>

<file path=xl/sharedStrings.xml><?xml version="1.0" encoding="utf-8"?>
<sst xmlns="http://schemas.openxmlformats.org/spreadsheetml/2006/main" count="452" uniqueCount="395">
  <si>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</si>
  <si>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</si>
  <si>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</si>
  <si>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</si>
  <si>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</si>
  <si>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</si>
  <si>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</si>
  <si>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</si>
  <si>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</si>
  <si>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</si>
  <si>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</si>
  <si>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</si>
  <si>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</si>
  <si>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</si>
  <si>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</si>
  <si>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</si>
  <si>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</si>
  <si>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</si>
  <si>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</si>
  <si>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</si>
  <si>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</si>
  <si>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</si>
  <si>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</si>
  <si>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</si>
  <si>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</si>
  <si>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</si>
  <si>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</si>
  <si>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</si>
  <si>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</si>
  <si>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</si>
  <si>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</si>
  <si>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</si>
  <si>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</si>
  <si>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</si>
  <si>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</si>
  <si>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</si>
  <si>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</si>
  <si>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</si>
  <si>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</si>
  <si>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</si>
  <si>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</si>
  <si>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</si>
  <si>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</si>
  <si>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</si>
  <si>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</si>
  <si>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</si>
  <si>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</si>
  <si>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</si>
  <si>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</si>
  <si>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</si>
  <si>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</si>
  <si>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</si>
  <si>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</si>
  <si>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</si>
  <si>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</si>
  <si>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</si>
  <si>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</si>
  <si>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Código</t>
  </si>
  <si>
    <t>Unidad</t>
  </si>
  <si>
    <t>{detalle}</t>
  </si>
  <si>
    <t>{fin del reporte}</t>
  </si>
  <si>
    <t>Concepto</t>
  </si>
  <si>
    <t>Salario Base por Jornal</t>
  </si>
  <si>
    <t>Factor Salario Real</t>
  </si>
  <si>
    <t>Salario Real</t>
  </si>
  <si>
    <t>Cantidad</t>
  </si>
  <si>
    <t>Importe</t>
  </si>
  <si>
    <t>Costo Unitario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</si>
  <si>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</si>
  <si>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</si>
  <si>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</si>
  <si>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</si>
  <si>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</si>
  <si>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</si>
  <si>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</si>
  <si>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</si>
  <si>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</si>
  <si>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</si>
  <si>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</si>
  <si>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</si>
  <si>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</si>
  <si>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</si>
  <si>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</si>
  <si>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</si>
  <si>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</si>
  <si>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</si>
  <si>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</si>
  <si>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</si>
  <si>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</si>
  <si>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</si>
  <si>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</si>
  <si>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</si>
  <si>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</si>
  <si>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</si>
  <si>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</si>
  <si>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</si>
  <si>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</si>
  <si>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</si>
  <si>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</si>
  <si>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</si>
  <si>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</si>
  <si>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</si>
  <si>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</si>
  <si>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</si>
  <si>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</si>
  <si>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</si>
  <si>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</si>
  <si>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</si>
  <si>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</si>
  <si>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</si>
  <si>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</si>
  <si>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</si>
  <si>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</si>
  <si>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</si>
  <si>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</si>
  <si>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</si>
  <si>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</si>
  <si>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</si>
  <si>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</si>
  <si>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</si>
  <si>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</si>
  <si>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</si>
  <si>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</si>
  <si>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</si>
  <si>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</si>
  <si>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</si>
  <si>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</si>
  <si>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</si>
  <si>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</si>
  <si>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</si>
  <si>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</si>
  <si>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</si>
  <si>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</si>
  <si>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</si>
  <si>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</si>
  <si>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</si>
  <si>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</si>
  <si>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</si>
  <si>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</si>
  <si>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</si>
  <si>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</si>
  <si>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</si>
  <si>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</si>
  <si>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</si>
  <si>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</si>
  <si>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</si>
  <si>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</si>
  <si>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</si>
  <si>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</si>
  <si>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</si>
  <si>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</si>
  <si>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</si>
  <si>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</si>
  <si>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</si>
  <si>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</si>
  <si>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</si>
  <si>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</si>
  <si>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</si>
  <si>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</si>
  <si>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</si>
  <si>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</si>
  <si>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</si>
  <si>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</si>
  <si>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</si>
  <si>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</si>
  <si>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</si>
  <si>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</si>
  <si>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</si>
  <si>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</si>
  <si>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</si>
  <si>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</si>
  <si>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</si>
  <si>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</si>
  <si>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</si>
  <si>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</si>
  <si>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</si>
  <si>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</si>
  <si>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</si>
  <si>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</si>
  <si>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</si>
  <si>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</si>
  <si>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</si>
  <si>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</si>
  <si>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</si>
  <si>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</si>
  <si>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</si>
  <si>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</si>
  <si>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</si>
  <si>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</si>
  <si>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</si>
  <si>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</si>
  <si>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</si>
  <si>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</si>
  <si>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</si>
  <si>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</si>
  <si>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</si>
  <si>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</si>
  <si>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</si>
  <si>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</si>
  <si>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</si>
  <si>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</si>
  <si>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</si>
  <si>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</si>
  <si>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</si>
  <si>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</si>
  <si>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</si>
  <si>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</si>
  <si>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</si>
  <si>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</si>
  <si>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</si>
  <si>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</si>
  <si>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</si>
  <si>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</si>
  <si>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</si>
  <si>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</si>
  <si>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</si>
  <si>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</si>
  <si>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</si>
  <si>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</si>
  <si>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</si>
  <si>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</si>
  <si>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</si>
  <si>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</si>
  <si>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</si>
  <si>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</si>
  <si>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</si>
  <si>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</si>
  <si>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</si>
  <si>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</si>
  <si>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</si>
  <si>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</si>
  <si>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</si>
  <si>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</si>
  <si>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</si>
  <si>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</si>
  <si>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</si>
  <si>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</si>
  <si>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</si>
  <si>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</si>
  <si>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</si>
  <si>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</si>
  <si>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</si>
  <si>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</si>
  <si>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</si>
  <si>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</si>
  <si>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</si>
  <si>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</si>
  <si>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</si>
  <si>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</si>
  <si>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</si>
  <si>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</si>
  <si>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</si>
  <si>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</si>
  <si>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</si>
  <si>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</si>
  <si>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</si>
  <si>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</si>
  <si>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</si>
  <si>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</si>
  <si>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</si>
  <si>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</si>
  <si>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</si>
  <si>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</si>
  <si>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</si>
  <si>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</si>
  <si>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</si>
  <si>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</si>
  <si>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</si>
  <si>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</si>
  <si>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</si>
  <si>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</si>
  <si>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</si>
  <si>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</si>
  <si>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</si>
  <si>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</si>
  <si>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</si>
  <si>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</si>
  <si>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</si>
  <si>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</si>
  <si>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</si>
  <si>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</si>
  <si>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</si>
  <si>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</si>
  <si>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</si>
  <si>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</si>
  <si>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</si>
  <si>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</si>
  <si>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</si>
  <si>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</si>
  <si>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</si>
  <si>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</si>
  <si>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</si>
  <si>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</si>
  <si>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</si>
  <si>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</si>
  <si>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</si>
  <si>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</si>
  <si>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</si>
  <si>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</si>
  <si>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</si>
  <si>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</si>
  <si>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</si>
  <si>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</si>
  <si>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</si>
  <si>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</si>
  <si>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</si>
  <si>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</si>
  <si>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</si>
  <si>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</si>
  <si>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</si>
  <si>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</si>
  <si>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</si>
  <si>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</si>
  <si>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</si>
  <si>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No.</t>
  </si>
  <si>
    <t>Descripción y Especificación</t>
  </si>
  <si>
    <t>Costo de Obra</t>
  </si>
  <si>
    <t>ANEXO DE-2</t>
  </si>
  <si>
    <t>LISTADO DE INSUMOS QUE INTERVIENEN EN LA INTEGRACIÓN DE LA PROPUESTA</t>
  </si>
  <si>
    <t>A.- LISTADO DE MATERIALES MÁS SIGNIFICATIVOS Y EQUIPOS DE INSTALACIÓN PERMANENTE</t>
  </si>
  <si>
    <t>PETROLEOS MEXICANOS EXPLORACIÓN Y PRODUCCIÓN, NORTE</t>
  </si>
  <si>
    <t>ANEXO DE-3</t>
  </si>
  <si>
    <t>TABULADOR DE SALARIOS BASE DE MANO DE OBRA POR JORNADA DIURNA DE 8 HORAS</t>
  </si>
  <si>
    <t>ANEXO DE-8</t>
  </si>
  <si>
    <t>LA EJECUCIÓN DE LOS TRABAJOS</t>
  </si>
  <si>
    <t>RELACIÓN Y ANÁLISIS DE LOS COSTOS UNITARIOS BÁSICOS DE LOS MATERIALES QUE SE REQUIERA PARA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</si>
  <si>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</si>
  <si>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</si>
  <si>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</si>
  <si>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</si>
  <si>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</si>
  <si>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</si>
  <si>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</si>
  <si>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</si>
  <si>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</si>
  <si>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</si>
  <si>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</si>
  <si>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</si>
  <si>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</si>
  <si>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</si>
  <si>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</si>
  <si>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</si>
  <si>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</si>
  <si>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</si>
  <si>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</si>
  <si>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</si>
  <si>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</si>
  <si>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</si>
  <si>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</si>
  <si>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</si>
  <si>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</si>
  <si>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</si>
  <si>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</si>
  <si>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</si>
  <si>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</si>
  <si>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</si>
  <si>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MAQUINARIA Y/O EQUIPO</t>
  </si>
  <si>
    <t>UNIDAD</t>
  </si>
  <si>
    <t>CANTIDAD</t>
  </si>
  <si>
    <t>COSTO POR HR/DÍA</t>
  </si>
  <si>
    <t>Cargos Fijos</t>
  </si>
  <si>
    <t>Cargos por consumo</t>
  </si>
  <si>
    <t>Cargos por operación</t>
  </si>
  <si>
    <t>Costo por Hr/día</t>
  </si>
  <si>
    <t>IMPORTE</t>
  </si>
  <si>
    <t>EMPRESA:</t>
  </si>
  <si>
    <t>NOMBRE DEL REPRESENTANTE LEGAL:</t>
  </si>
  <si>
    <t>FIRMA:</t>
  </si>
  <si>
    <t>{pie de página}</t>
  </si>
  <si>
    <t>SUBDIRECCIÓN DE ADMINISTRACIÓN Y FINANZAS</t>
  </si>
  <si>
    <t>Licitación Pública</t>
  </si>
  <si>
    <t>Internacional TLC</t>
  </si>
  <si>
    <t>Integración de la Propuesta</t>
  </si>
  <si>
    <t>GERENCIA DE ADMINISTRACIÓN Y FINANZAS DE INGENIERIA</t>
  </si>
  <si>
    <t>{costocfmon1}</t>
  </si>
  <si>
    <t>{costocfmon2}</t>
  </si>
  <si>
    <t>Costo cargo fijo (moneda 1).</t>
  </si>
  <si>
    <t>Costo cargo fijo (moneda 2).</t>
  </si>
  <si>
    <t>{costomomon1}</t>
  </si>
  <si>
    <t>{costomomon2}</t>
  </si>
  <si>
    <t>Costo mano de obra (moneda 1).</t>
  </si>
  <si>
    <t>Costo mano de obra (moneda 2).</t>
  </si>
  <si>
    <t>{costocomon1}</t>
  </si>
  <si>
    <t>{costocomon2}</t>
  </si>
  <si>
    <t>Costo consumos (moneda 1).</t>
  </si>
  <si>
    <t>Costo consumos (moneda 2).</t>
  </si>
  <si>
    <t>110314-14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</si>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</sst>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"/>
    <numFmt numFmtId="166" formatCode="0.000000"/>
    <numFmt numFmtId="167" formatCode="dd/mm/yyyy;@"/>
  </numFmts>
  <fonts count="15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43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Border="1" applyAlignment="1">
      <alignment vertical="top"/>
    </xf>
    <xf numFmtId="0" fontId="4" fillId="0" borderId="0" xfId="0" applyFont="1" applyBorder="1"/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4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5" xfId="0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vertical="top" wrapText="1"/>
    </xf>
    <xf numFmtId="0" fontId="6" fillId="2" borderId="7" xfId="0" applyFont="1" applyFill="1" applyBorder="1" applyAlignment="1">
      <alignment horizontal="center" vertical="top"/>
    </xf>
    <xf numFmtId="0" fontId="0" fillId="5" borderId="8" xfId="0" applyFill="1" applyBorder="1" applyAlignment="1">
      <alignment vertical="top"/>
    </xf>
    <xf numFmtId="0" fontId="0" fillId="3" borderId="4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0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/>
    </xf>
    <xf numFmtId="0" fontId="2" fillId="3" borderId="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11" xfId="0" applyFont="1" applyBorder="1"/>
    <xf numFmtId="0" fontId="4" fillId="0" borderId="4" xfId="0" applyFont="1" applyBorder="1"/>
    <xf numFmtId="0" fontId="4" fillId="0" borderId="7" xfId="0" applyFont="1" applyBorder="1"/>
    <xf numFmtId="0" fontId="4" fillId="0" borderId="12" xfId="0" applyFont="1" applyBorder="1"/>
    <xf numFmtId="0" fontId="4" fillId="0" borderId="10" xfId="0" applyFont="1" applyBorder="1"/>
    <xf numFmtId="0" fontId="4" fillId="0" borderId="9" xfId="0" applyFont="1" applyBorder="1"/>
    <xf numFmtId="0" fontId="4" fillId="0" borderId="5" xfId="0" applyFont="1" applyBorder="1"/>
    <xf numFmtId="0" fontId="1" fillId="0" borderId="11" xfId="0" applyFont="1" applyBorder="1" applyAlignment="1">
      <alignment horizontal="center"/>
    </xf>
    <xf numFmtId="0" fontId="9" fillId="0" borderId="0" xfId="0" applyFont="1" applyAlignment="1">
      <alignment horizontal="centerContinuous"/>
    </xf>
    <xf numFmtId="0" fontId="5" fillId="0" borderId="0" xfId="0" applyFont="1"/>
    <xf numFmtId="0" fontId="1" fillId="3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6" fillId="3" borderId="3" xfId="0" applyNumberFormat="1" applyFont="1" applyFill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10" xfId="0" applyBorder="1"/>
    <xf numFmtId="0" fontId="0" fillId="0" borderId="5" xfId="0" applyBorder="1"/>
    <xf numFmtId="0" fontId="1" fillId="0" borderId="9" xfId="0" applyFont="1" applyBorder="1" applyAlignment="1">
      <alignment horizontal="center"/>
    </xf>
    <xf numFmtId="0" fontId="4" fillId="0" borderId="13" xfId="0" applyFont="1" applyBorder="1"/>
    <xf numFmtId="0" fontId="0" fillId="0" borderId="15" xfId="0" applyBorder="1"/>
    <xf numFmtId="0" fontId="0" fillId="0" borderId="5" xfId="0" applyBorder="1" applyAlignment="1">
      <alignment horizontal="centerContinuous"/>
    </xf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9" xfId="0" applyBorder="1"/>
    <xf numFmtId="0" fontId="0" fillId="0" borderId="13" xfId="0" applyBorder="1"/>
    <xf numFmtId="0" fontId="5" fillId="0" borderId="7" xfId="0" applyFont="1" applyBorder="1"/>
    <xf numFmtId="0" fontId="4" fillId="0" borderId="9" xfId="0" applyFont="1" applyBorder="1" applyAlignment="1">
      <alignment vertical="top"/>
    </xf>
    <xf numFmtId="0" fontId="4" fillId="0" borderId="7" xfId="0" applyFont="1" applyBorder="1" applyAlignment="1"/>
    <xf numFmtId="0" fontId="4" fillId="0" borderId="12" xfId="0" applyFont="1" applyBorder="1" applyAlignment="1"/>
    <xf numFmtId="0" fontId="0" fillId="0" borderId="12" xfId="0" applyBorder="1" applyAlignment="1"/>
    <xf numFmtId="0" fontId="4" fillId="0" borderId="10" xfId="0" applyFont="1" applyBorder="1" applyAlignment="1"/>
    <xf numFmtId="0" fontId="4" fillId="0" borderId="9" xfId="0" applyFont="1" applyBorder="1" applyAlignment="1"/>
    <xf numFmtId="0" fontId="4" fillId="0" borderId="0" xfId="0" applyFont="1" applyBorder="1" applyAlignment="1"/>
    <xf numFmtId="0" fontId="0" fillId="0" borderId="0" xfId="0" applyBorder="1" applyAlignment="1"/>
    <xf numFmtId="0" fontId="4" fillId="0" borderId="5" xfId="0" applyFont="1" applyBorder="1" applyAlignment="1"/>
    <xf numFmtId="0" fontId="4" fillId="0" borderId="5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0" fontId="4" fillId="0" borderId="14" xfId="0" applyFont="1" applyBorder="1" applyAlignment="1">
      <alignment vertical="top"/>
    </xf>
    <xf numFmtId="0" fontId="0" fillId="0" borderId="14" xfId="0" applyBorder="1" applyAlignment="1"/>
    <xf numFmtId="0" fontId="4" fillId="0" borderId="15" xfId="0" applyFont="1" applyBorder="1" applyAlignment="1">
      <alignment vertical="top"/>
    </xf>
    <xf numFmtId="0" fontId="5" fillId="0" borderId="9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 vertical="top"/>
    </xf>
    <xf numFmtId="0" fontId="4" fillId="0" borderId="5" xfId="0" applyFont="1" applyBorder="1" applyAlignment="1">
      <alignment horizontal="centerContinuous" vertical="top"/>
    </xf>
    <xf numFmtId="0" fontId="5" fillId="0" borderId="7" xfId="0" applyFont="1" applyBorder="1" applyAlignment="1">
      <alignment horizontal="centerContinuous"/>
    </xf>
    <xf numFmtId="0" fontId="0" fillId="0" borderId="10" xfId="0" applyBorder="1" applyAlignment="1">
      <alignment horizontal="centerContinuous"/>
    </xf>
    <xf numFmtId="0" fontId="5" fillId="0" borderId="9" xfId="0" applyFont="1" applyBorder="1" applyAlignment="1">
      <alignment horizontal="centerContinuous" vertical="top"/>
    </xf>
    <xf numFmtId="0" fontId="13" fillId="3" borderId="3" xfId="0" applyFont="1" applyFill="1" applyBorder="1"/>
    <xf numFmtId="0" fontId="0" fillId="0" borderId="0" xfId="0" applyFont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166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4" fontId="0" fillId="0" borderId="0" xfId="0" applyNumberFormat="1" applyFont="1" applyBorder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14" fillId="0" borderId="0" xfId="0" applyFont="1" applyAlignment="1">
      <alignment horizontal="right"/>
    </xf>
    <xf numFmtId="0" fontId="4" fillId="0" borderId="1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19050</xdr:rowOff>
    </xdr:from>
    <xdr:to>
      <xdr:col>1</xdr:col>
      <xdr:colOff>1951206</xdr:colOff>
      <xdr:row>4</xdr:row>
      <xdr:rowOff>59550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9150" y="19050"/>
          <a:ext cx="1855956" cy="61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28575</xdr:rowOff>
    </xdr:from>
    <xdr:to>
      <xdr:col>1</xdr:col>
      <xdr:colOff>1951206</xdr:colOff>
      <xdr:row>4</xdr:row>
      <xdr:rowOff>69075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9150" y="28575"/>
          <a:ext cx="1855956" cy="61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28575</xdr:rowOff>
    </xdr:from>
    <xdr:to>
      <xdr:col>0</xdr:col>
      <xdr:colOff>1101263</xdr:colOff>
      <xdr:row>2</xdr:row>
      <xdr:rowOff>102825</xdr:rowOff>
    </xdr:to>
    <xdr:pic>
      <xdr:nvPicPr>
        <xdr:cNvPr id="3" name="2 Imagen" descr="PEMEX Exploracion y Produccion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28575"/>
          <a:ext cx="1091738" cy="36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19050</xdr:rowOff>
    </xdr:from>
    <xdr:to>
      <xdr:col>1</xdr:col>
      <xdr:colOff>1932156</xdr:colOff>
      <xdr:row>4</xdr:row>
      <xdr:rowOff>59550</xdr:rowOff>
    </xdr:to>
    <xdr:pic>
      <xdr:nvPicPr>
        <xdr:cNvPr id="2" name="1 Imagen" descr="PEMEX Exploracion y Produccion.JPG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925" y="19050"/>
          <a:ext cx="1855956" cy="61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Normal="10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60" t="s">
        <v>326</v>
      </c>
      <c r="C1" s="61" t="s">
        <v>386</v>
      </c>
    </row>
    <row r="2" spans="1:3" ht="12.75" customHeight="1" x14ac:dyDescent="0.2">
      <c r="A2" s="31" t="s">
        <v>0</v>
      </c>
      <c r="B2" s="31"/>
      <c r="C2" s="32"/>
    </row>
    <row r="3" spans="1:3" ht="12.75" customHeight="1" x14ac:dyDescent="0.15">
      <c r="A3" s="33"/>
      <c r="B3" s="33"/>
      <c r="C3" s="33"/>
    </row>
    <row r="4" spans="1:3" ht="12.75" customHeight="1" x14ac:dyDescent="0.15">
      <c r="A4" s="20" t="s">
        <v>116</v>
      </c>
      <c r="B4" s="34" t="s">
        <v>2</v>
      </c>
      <c r="C4" s="35" t="s">
        <v>68</v>
      </c>
    </row>
    <row r="5" spans="1:3" ht="12.75" customHeight="1" x14ac:dyDescent="0.15">
      <c r="A5" s="24" t="s">
        <v>3</v>
      </c>
      <c r="B5" s="21"/>
      <c r="C5" s="16"/>
    </row>
    <row r="6" spans="1:3" ht="12.75" customHeight="1" x14ac:dyDescent="0.15">
      <c r="A6" s="36" t="s">
        <v>70</v>
      </c>
      <c r="B6" s="22" t="s">
        <v>4</v>
      </c>
      <c r="C6" s="15" t="s">
        <v>69</v>
      </c>
    </row>
    <row r="7" spans="1:3" ht="12.75" customHeight="1" x14ac:dyDescent="0.15">
      <c r="A7" s="30" t="s">
        <v>78</v>
      </c>
      <c r="B7" s="23" t="s">
        <v>5</v>
      </c>
      <c r="C7" s="12" t="s">
        <v>71</v>
      </c>
    </row>
    <row r="8" spans="1:3" ht="12.75" customHeight="1" x14ac:dyDescent="0.15">
      <c r="A8" s="30" t="s">
        <v>79</v>
      </c>
      <c r="B8" s="23" t="s">
        <v>6</v>
      </c>
      <c r="C8" s="12" t="s">
        <v>72</v>
      </c>
    </row>
    <row r="9" spans="1:3" ht="12.75" customHeight="1" x14ac:dyDescent="0.15">
      <c r="A9" s="30" t="s">
        <v>80</v>
      </c>
      <c r="B9" s="23" t="s">
        <v>7</v>
      </c>
      <c r="C9" s="12" t="s">
        <v>73</v>
      </c>
    </row>
    <row r="10" spans="1:3" ht="12.75" customHeight="1" x14ac:dyDescent="0.15">
      <c r="A10" s="23" t="s">
        <v>91</v>
      </c>
      <c r="B10" s="30" t="s">
        <v>104</v>
      </c>
      <c r="C10" s="12" t="s">
        <v>74</v>
      </c>
    </row>
    <row r="11" spans="1:3" ht="12.75" customHeight="1" x14ac:dyDescent="0.15">
      <c r="A11" s="23" t="s">
        <v>92</v>
      </c>
      <c r="B11" s="23" t="s">
        <v>8</v>
      </c>
      <c r="C11" s="12" t="s">
        <v>75</v>
      </c>
    </row>
    <row r="12" spans="1:3" ht="12.75" customHeight="1" x14ac:dyDescent="0.15">
      <c r="A12" s="23" t="s">
        <v>93</v>
      </c>
      <c r="B12" s="23" t="s">
        <v>9</v>
      </c>
      <c r="C12" s="12" t="s">
        <v>76</v>
      </c>
    </row>
    <row r="13" spans="1:3" ht="12.75" customHeight="1" x14ac:dyDescent="0.15">
      <c r="A13" s="23" t="s">
        <v>94</v>
      </c>
      <c r="B13" s="23" t="s">
        <v>10</v>
      </c>
      <c r="C13" s="13" t="s">
        <v>77</v>
      </c>
    </row>
    <row r="14" spans="1:3" ht="12.75" customHeight="1" x14ac:dyDescent="0.15">
      <c r="A14" s="30" t="s">
        <v>82</v>
      </c>
      <c r="B14" s="23" t="s">
        <v>11</v>
      </c>
      <c r="C14" s="29">
        <v>1234567</v>
      </c>
    </row>
    <row r="15" spans="1:3" ht="12.75" customHeight="1" x14ac:dyDescent="0.15">
      <c r="A15" s="30" t="s">
        <v>83</v>
      </c>
      <c r="B15" s="23" t="s">
        <v>12</v>
      </c>
      <c r="C15" s="29">
        <v>12345678</v>
      </c>
    </row>
    <row r="16" spans="1:3" ht="12.75" customHeight="1" x14ac:dyDescent="0.15">
      <c r="A16" s="30" t="s">
        <v>84</v>
      </c>
      <c r="B16" s="23" t="s">
        <v>13</v>
      </c>
      <c r="C16" s="29">
        <v>123456789</v>
      </c>
    </row>
    <row r="17" spans="1:3" ht="12.75" customHeight="1" x14ac:dyDescent="0.15">
      <c r="A17" s="30" t="s">
        <v>81</v>
      </c>
      <c r="B17" s="23" t="s">
        <v>14</v>
      </c>
      <c r="C17" s="12" t="s">
        <v>115</v>
      </c>
    </row>
    <row r="18" spans="1:3" ht="12.75" customHeight="1" x14ac:dyDescent="0.15">
      <c r="A18" s="30" t="s">
        <v>85</v>
      </c>
      <c r="B18" s="23" t="s">
        <v>15</v>
      </c>
      <c r="C18" s="12" t="s">
        <v>114</v>
      </c>
    </row>
    <row r="19" spans="1:3" ht="12.75" customHeight="1" x14ac:dyDescent="0.15">
      <c r="A19" s="24" t="s">
        <v>151</v>
      </c>
      <c r="B19" s="25"/>
      <c r="C19" s="16"/>
    </row>
    <row r="20" spans="1:3" ht="38.25" x14ac:dyDescent="0.15">
      <c r="A20" s="30" t="s">
        <v>121</v>
      </c>
      <c r="B20" s="30" t="s">
        <v>88</v>
      </c>
      <c r="C20" s="54" t="s">
        <v>320</v>
      </c>
    </row>
    <row r="21" spans="1:3" ht="12.75" customHeight="1" x14ac:dyDescent="0.15">
      <c r="A21" s="23" t="s">
        <v>87</v>
      </c>
      <c r="B21" s="23" t="s">
        <v>89</v>
      </c>
      <c r="C21" s="12" t="s">
        <v>96</v>
      </c>
    </row>
    <row r="22" spans="1:3" ht="12.75" customHeight="1" x14ac:dyDescent="0.15">
      <c r="A22" s="23" t="s">
        <v>95</v>
      </c>
      <c r="B22" s="23" t="s">
        <v>90</v>
      </c>
      <c r="C22" s="12" t="s">
        <v>97</v>
      </c>
    </row>
    <row r="23" spans="1:3" ht="12.75" customHeight="1" x14ac:dyDescent="0.15">
      <c r="A23" s="23" t="s">
        <v>184</v>
      </c>
      <c r="B23" s="23" t="s">
        <v>185</v>
      </c>
      <c r="C23" s="12" t="s">
        <v>185</v>
      </c>
    </row>
    <row r="24" spans="1:3" ht="12.75" customHeight="1" x14ac:dyDescent="0.15">
      <c r="A24" s="23" t="s">
        <v>186</v>
      </c>
      <c r="B24" s="23" t="s">
        <v>187</v>
      </c>
      <c r="C24" s="12" t="s">
        <v>187</v>
      </c>
    </row>
    <row r="25" spans="1:3" ht="12.75" customHeight="1" x14ac:dyDescent="0.15">
      <c r="A25" s="23" t="s">
        <v>188</v>
      </c>
      <c r="B25" s="23" t="s">
        <v>189</v>
      </c>
      <c r="C25" s="12" t="s">
        <v>189</v>
      </c>
    </row>
    <row r="26" spans="1:3" ht="12.75" customHeight="1" x14ac:dyDescent="0.15">
      <c r="A26" s="23" t="s">
        <v>190</v>
      </c>
      <c r="B26" s="23" t="s">
        <v>191</v>
      </c>
      <c r="C26" s="12" t="s">
        <v>191</v>
      </c>
    </row>
    <row r="27" spans="1:3" ht="12.75" customHeight="1" x14ac:dyDescent="0.15">
      <c r="A27" s="23" t="s">
        <v>192</v>
      </c>
      <c r="B27" s="23" t="s">
        <v>193</v>
      </c>
      <c r="C27" s="12" t="s">
        <v>193</v>
      </c>
    </row>
    <row r="28" spans="1:3" ht="12.75" customHeight="1" x14ac:dyDescent="0.15">
      <c r="A28" s="23" t="s">
        <v>194</v>
      </c>
      <c r="B28" s="23" t="s">
        <v>195</v>
      </c>
      <c r="C28" s="12" t="s">
        <v>195</v>
      </c>
    </row>
    <row r="29" spans="1:3" ht="12.75" customHeight="1" x14ac:dyDescent="0.15">
      <c r="A29" s="23" t="s">
        <v>196</v>
      </c>
      <c r="B29" s="23" t="s">
        <v>197</v>
      </c>
      <c r="C29" s="12" t="s">
        <v>197</v>
      </c>
    </row>
    <row r="30" spans="1:3" ht="12.75" customHeight="1" x14ac:dyDescent="0.15">
      <c r="A30" s="64" t="s">
        <v>330</v>
      </c>
      <c r="B30" s="65" t="s">
        <v>331</v>
      </c>
      <c r="C30" s="66" t="s">
        <v>331</v>
      </c>
    </row>
    <row r="31" spans="1:3" ht="12.75" customHeight="1" x14ac:dyDescent="0.15">
      <c r="A31" s="67" t="s">
        <v>332</v>
      </c>
      <c r="B31" s="65" t="s">
        <v>333</v>
      </c>
      <c r="C31" s="66" t="s">
        <v>333</v>
      </c>
    </row>
    <row r="32" spans="1:3" ht="12.75" customHeight="1" x14ac:dyDescent="0.15">
      <c r="A32" s="64" t="s">
        <v>334</v>
      </c>
      <c r="B32" s="65" t="s">
        <v>335</v>
      </c>
      <c r="C32" s="66" t="s">
        <v>335</v>
      </c>
    </row>
    <row r="33" spans="1:3" ht="12.75" customHeight="1" x14ac:dyDescent="0.15">
      <c r="A33" s="24" t="s">
        <v>16</v>
      </c>
      <c r="B33" s="25"/>
      <c r="C33" s="16"/>
    </row>
    <row r="34" spans="1:3" ht="12.75" customHeight="1" x14ac:dyDescent="0.15">
      <c r="A34" s="30" t="s">
        <v>98</v>
      </c>
      <c r="B34" s="23" t="s">
        <v>17</v>
      </c>
      <c r="C34" s="70">
        <v>40017</v>
      </c>
    </row>
    <row r="35" spans="1:3" ht="12.75" customHeight="1" x14ac:dyDescent="0.15">
      <c r="A35" s="30" t="s">
        <v>100</v>
      </c>
      <c r="B35" s="23" t="s">
        <v>18</v>
      </c>
      <c r="C35" s="29" t="s">
        <v>99</v>
      </c>
    </row>
    <row r="36" spans="1:3" ht="25.5" x14ac:dyDescent="0.15">
      <c r="A36" s="30" t="s">
        <v>213</v>
      </c>
      <c r="B36" s="30" t="s">
        <v>105</v>
      </c>
      <c r="C36" s="12" t="s">
        <v>106</v>
      </c>
    </row>
    <row r="37" spans="1:3" ht="12.75" customHeight="1" x14ac:dyDescent="0.15">
      <c r="A37" s="24" t="s">
        <v>19</v>
      </c>
      <c r="B37" s="25"/>
      <c r="C37" s="17"/>
    </row>
    <row r="38" spans="1:3" ht="12.75" customHeight="1" x14ac:dyDescent="0.15">
      <c r="A38" s="62" t="s">
        <v>327</v>
      </c>
      <c r="B38" s="63" t="s">
        <v>328</v>
      </c>
      <c r="C38" s="54" t="s">
        <v>329</v>
      </c>
    </row>
    <row r="39" spans="1:3" ht="12.75" customHeight="1" x14ac:dyDescent="0.15">
      <c r="A39" s="30" t="s">
        <v>86</v>
      </c>
      <c r="B39" s="23" t="s">
        <v>20</v>
      </c>
      <c r="C39" s="41" t="s">
        <v>304</v>
      </c>
    </row>
    <row r="40" spans="1:3" ht="12.75" customHeight="1" x14ac:dyDescent="0.15">
      <c r="A40" s="30" t="s">
        <v>198</v>
      </c>
      <c r="B40" s="23" t="s">
        <v>21</v>
      </c>
      <c r="C40" s="12" t="s">
        <v>157</v>
      </c>
    </row>
    <row r="41" spans="1:3" ht="12.75" customHeight="1" x14ac:dyDescent="0.15">
      <c r="A41" s="30" t="s">
        <v>199</v>
      </c>
      <c r="B41" s="23" t="s">
        <v>200</v>
      </c>
      <c r="C41" s="12" t="s">
        <v>200</v>
      </c>
    </row>
    <row r="42" spans="1:3" ht="12.75" customHeight="1" x14ac:dyDescent="0.15">
      <c r="A42" s="30" t="s">
        <v>101</v>
      </c>
      <c r="B42" s="23" t="s">
        <v>22</v>
      </c>
      <c r="C42" s="12" t="s">
        <v>73</v>
      </c>
    </row>
    <row r="43" spans="1:3" ht="12.75" customHeight="1" x14ac:dyDescent="0.15">
      <c r="A43" s="30" t="s">
        <v>102</v>
      </c>
      <c r="B43" s="30" t="s">
        <v>103</v>
      </c>
      <c r="C43" s="12" t="s">
        <v>74</v>
      </c>
    </row>
    <row r="44" spans="1:3" ht="12.75" customHeight="1" x14ac:dyDescent="0.15">
      <c r="A44" s="30" t="s">
        <v>201</v>
      </c>
      <c r="B44" s="30" t="s">
        <v>202</v>
      </c>
      <c r="C44" s="12" t="s">
        <v>202</v>
      </c>
    </row>
    <row r="45" spans="1:3" ht="12.75" customHeight="1" x14ac:dyDescent="0.15">
      <c r="A45" s="30" t="s">
        <v>203</v>
      </c>
      <c r="B45" s="30" t="s">
        <v>204</v>
      </c>
      <c r="C45" s="12" t="s">
        <v>204</v>
      </c>
    </row>
    <row r="46" spans="1:3" ht="12.75" customHeight="1" x14ac:dyDescent="0.15">
      <c r="A46" s="30" t="s">
        <v>205</v>
      </c>
      <c r="B46" s="30" t="s">
        <v>206</v>
      </c>
      <c r="C46" s="12" t="s">
        <v>206</v>
      </c>
    </row>
    <row r="47" spans="1:3" ht="12.75" customHeight="1" x14ac:dyDescent="0.15">
      <c r="A47" s="30" t="s">
        <v>207</v>
      </c>
      <c r="B47" s="30" t="s">
        <v>208</v>
      </c>
      <c r="C47" s="12" t="s">
        <v>208</v>
      </c>
    </row>
    <row r="48" spans="1:3" ht="12.75" customHeight="1" x14ac:dyDescent="0.15">
      <c r="A48" s="30" t="s">
        <v>215</v>
      </c>
      <c r="B48" s="30" t="s">
        <v>216</v>
      </c>
      <c r="C48" s="12" t="s">
        <v>216</v>
      </c>
    </row>
    <row r="49" spans="1:3" ht="12.75" customHeight="1" x14ac:dyDescent="0.15">
      <c r="A49" s="68" t="s">
        <v>336</v>
      </c>
      <c r="B49" s="68" t="s">
        <v>337</v>
      </c>
      <c r="C49" s="69" t="s">
        <v>338</v>
      </c>
    </row>
    <row r="50" spans="1:3" ht="12.75" customHeight="1" x14ac:dyDescent="0.15">
      <c r="A50" s="68" t="s">
        <v>339</v>
      </c>
      <c r="B50" s="68" t="s">
        <v>340</v>
      </c>
      <c r="C50" s="69" t="s">
        <v>341</v>
      </c>
    </row>
    <row r="51" spans="1:3" ht="12.75" customHeight="1" x14ac:dyDescent="0.15">
      <c r="A51" s="68" t="s">
        <v>342</v>
      </c>
      <c r="B51" s="68" t="s">
        <v>343</v>
      </c>
      <c r="C51" s="69" t="s">
        <v>344</v>
      </c>
    </row>
    <row r="52" spans="1:3" ht="12.75" customHeight="1" x14ac:dyDescent="0.15">
      <c r="A52" s="68" t="s">
        <v>345</v>
      </c>
      <c r="B52" s="68" t="s">
        <v>346</v>
      </c>
      <c r="C52" s="69">
        <v>52783850</v>
      </c>
    </row>
    <row r="53" spans="1:3" ht="12.75" customHeight="1" x14ac:dyDescent="0.15">
      <c r="A53" s="68" t="s">
        <v>347</v>
      </c>
      <c r="B53" s="68" t="s">
        <v>348</v>
      </c>
      <c r="C53" s="13" t="s">
        <v>349</v>
      </c>
    </row>
    <row r="54" spans="1:3" ht="12.75" customHeight="1" x14ac:dyDescent="0.15">
      <c r="A54" s="30" t="s">
        <v>107</v>
      </c>
      <c r="B54" s="23" t="s">
        <v>182</v>
      </c>
      <c r="C54" s="70">
        <v>40026</v>
      </c>
    </row>
    <row r="55" spans="1:3" ht="12.75" customHeight="1" x14ac:dyDescent="0.15">
      <c r="A55" s="37" t="s">
        <v>108</v>
      </c>
      <c r="B55" s="26" t="s">
        <v>183</v>
      </c>
      <c r="C55" s="70">
        <v>40178</v>
      </c>
    </row>
    <row r="56" spans="1:3" ht="12.75" customHeight="1" x14ac:dyDescent="0.15">
      <c r="A56" s="30" t="s">
        <v>217</v>
      </c>
      <c r="B56" s="23" t="s">
        <v>218</v>
      </c>
      <c r="C56" s="19">
        <v>100000</v>
      </c>
    </row>
    <row r="57" spans="1:3" ht="12.75" customHeight="1" x14ac:dyDescent="0.15">
      <c r="A57" s="30" t="s">
        <v>219</v>
      </c>
      <c r="B57" s="23" t="s">
        <v>220</v>
      </c>
      <c r="C57" s="19">
        <v>7722</v>
      </c>
    </row>
    <row r="58" spans="1:3" ht="12.75" customHeight="1" x14ac:dyDescent="0.15">
      <c r="A58" s="30" t="s">
        <v>225</v>
      </c>
      <c r="B58" s="23" t="s">
        <v>28</v>
      </c>
      <c r="C58" s="39">
        <v>0.15</v>
      </c>
    </row>
    <row r="59" spans="1:3" ht="12.75" customHeight="1" x14ac:dyDescent="0.15">
      <c r="A59" s="24" t="s">
        <v>23</v>
      </c>
      <c r="B59" s="25"/>
      <c r="C59" s="16"/>
    </row>
    <row r="60" spans="1:3" ht="12.75" customHeight="1" x14ac:dyDescent="0.15">
      <c r="A60" s="23" t="s">
        <v>221</v>
      </c>
      <c r="B60" s="23" t="s">
        <v>222</v>
      </c>
      <c r="C60" s="12">
        <v>153</v>
      </c>
    </row>
    <row r="61" spans="1:3" ht="12.75" customHeight="1" x14ac:dyDescent="0.15">
      <c r="A61" s="23" t="s">
        <v>223</v>
      </c>
      <c r="B61" s="23" t="s">
        <v>224</v>
      </c>
      <c r="C61" s="12">
        <v>133</v>
      </c>
    </row>
    <row r="62" spans="1:3" ht="12.75" customHeight="1" x14ac:dyDescent="0.15">
      <c r="A62" s="30" t="s">
        <v>209</v>
      </c>
      <c r="B62" s="30" t="s">
        <v>153</v>
      </c>
      <c r="C62" s="12">
        <v>2</v>
      </c>
    </row>
    <row r="63" spans="1:3" ht="12.75" x14ac:dyDescent="0.15">
      <c r="A63" s="30" t="s">
        <v>210</v>
      </c>
      <c r="B63" s="30" t="s">
        <v>158</v>
      </c>
      <c r="C63" s="12" t="s">
        <v>152</v>
      </c>
    </row>
    <row r="64" spans="1:3" ht="12.75" x14ac:dyDescent="0.15">
      <c r="A64" s="30" t="s">
        <v>211</v>
      </c>
      <c r="B64" s="30" t="s">
        <v>160</v>
      </c>
      <c r="C64" s="12" t="s">
        <v>154</v>
      </c>
    </row>
    <row r="65" spans="1:3" ht="12.75" x14ac:dyDescent="0.15">
      <c r="A65" s="30" t="s">
        <v>214</v>
      </c>
      <c r="B65" s="30" t="s">
        <v>159</v>
      </c>
      <c r="C65" s="12" t="s">
        <v>155</v>
      </c>
    </row>
    <row r="66" spans="1:3" ht="12.75" x14ac:dyDescent="0.15">
      <c r="A66" s="30" t="s">
        <v>212</v>
      </c>
      <c r="B66" s="30" t="s">
        <v>161</v>
      </c>
      <c r="C66" s="12" t="s">
        <v>156</v>
      </c>
    </row>
    <row r="67" spans="1:3" ht="12.75" x14ac:dyDescent="0.15">
      <c r="A67" s="28" t="s">
        <v>24</v>
      </c>
      <c r="B67" s="27"/>
      <c r="C67" s="18"/>
    </row>
    <row r="68" spans="1:3" ht="12.75" x14ac:dyDescent="0.15">
      <c r="A68" s="30" t="s">
        <v>109</v>
      </c>
      <c r="B68" s="23" t="s">
        <v>25</v>
      </c>
      <c r="C68" s="12" t="s">
        <v>110</v>
      </c>
    </row>
    <row r="69" spans="1:3" ht="12.75" x14ac:dyDescent="0.15">
      <c r="A69" s="30" t="s">
        <v>111</v>
      </c>
      <c r="B69" s="23" t="s">
        <v>26</v>
      </c>
      <c r="C69" s="70">
        <v>39995</v>
      </c>
    </row>
    <row r="70" spans="1:3" ht="12.75" x14ac:dyDescent="0.15">
      <c r="A70" s="38" t="s">
        <v>112</v>
      </c>
      <c r="B70" s="23" t="s">
        <v>27</v>
      </c>
      <c r="C70" s="14" t="s">
        <v>113</v>
      </c>
    </row>
  </sheetData>
  <hyperlinks>
    <hyperlink ref="C13" r:id="rId1"/>
    <hyperlink ref="C53" r:id="rId2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9"/>
  <sheetViews>
    <sheetView showGridLines="0" showZeros="0" topLeftCell="A43" workbookViewId="0">
      <selection activeCell="A53" sqref="A53"/>
    </sheetView>
  </sheetViews>
  <sheetFormatPr baseColWidth="10" defaultColWidth="9.3984375" defaultRowHeight="9" x14ac:dyDescent="0.15"/>
  <cols>
    <col min="1" max="1" width="29.3984375" customWidth="1"/>
    <col min="2" max="2" width="84.199218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311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1" t="s">
        <v>166</v>
      </c>
      <c r="B5" s="4" t="s">
        <v>176</v>
      </c>
    </row>
    <row r="6" spans="1:3" ht="12.75" customHeight="1" x14ac:dyDescent="0.2">
      <c r="A6" s="40" t="s">
        <v>226</v>
      </c>
      <c r="B6" s="4" t="s">
        <v>169</v>
      </c>
    </row>
    <row r="7" spans="1:3" ht="12.75" customHeight="1" x14ac:dyDescent="0.2">
      <c r="A7" s="11" t="s">
        <v>122</v>
      </c>
      <c r="B7" s="4" t="s">
        <v>42</v>
      </c>
    </row>
    <row r="8" spans="1:3" ht="12.75" customHeight="1" x14ac:dyDescent="0.2">
      <c r="A8" s="11" t="s">
        <v>123</v>
      </c>
      <c r="B8" s="4" t="s">
        <v>36</v>
      </c>
    </row>
    <row r="9" spans="1:3" ht="12.75" customHeight="1" x14ac:dyDescent="0.2">
      <c r="A9" s="11" t="s">
        <v>120</v>
      </c>
      <c r="B9" s="4" t="s">
        <v>35</v>
      </c>
    </row>
    <row r="10" spans="1:3" ht="12.75" customHeight="1" x14ac:dyDescent="0.15">
      <c r="A10" s="4" t="s">
        <v>118</v>
      </c>
      <c r="B10" s="4" t="s">
        <v>31</v>
      </c>
    </row>
    <row r="11" spans="1:3" ht="12.75" customHeight="1" x14ac:dyDescent="0.2">
      <c r="A11" s="11" t="s">
        <v>119</v>
      </c>
      <c r="B11" s="4" t="s">
        <v>32</v>
      </c>
    </row>
    <row r="12" spans="1:3" ht="12.75" customHeight="1" x14ac:dyDescent="0.2">
      <c r="A12" s="40" t="s">
        <v>387</v>
      </c>
      <c r="B12" s="109" t="s">
        <v>388</v>
      </c>
    </row>
    <row r="13" spans="1:3" ht="12.75" customHeight="1" x14ac:dyDescent="0.2">
      <c r="A13" s="40" t="s">
        <v>389</v>
      </c>
      <c r="B13" s="109" t="s">
        <v>390</v>
      </c>
    </row>
    <row r="14" spans="1:3" ht="12.75" customHeight="1" x14ac:dyDescent="0.2">
      <c r="A14" s="40" t="s">
        <v>263</v>
      </c>
      <c r="B14" s="40" t="s">
        <v>265</v>
      </c>
    </row>
    <row r="15" spans="1:3" ht="12.75" customHeight="1" x14ac:dyDescent="0.2">
      <c r="A15" s="40" t="s">
        <v>264</v>
      </c>
      <c r="B15" s="40" t="s">
        <v>266</v>
      </c>
    </row>
    <row r="16" spans="1:3" ht="12.75" customHeight="1" x14ac:dyDescent="0.2">
      <c r="A16" s="40" t="s">
        <v>300</v>
      </c>
      <c r="B16" s="40" t="s">
        <v>302</v>
      </c>
    </row>
    <row r="17" spans="1:2" ht="12.75" customHeight="1" x14ac:dyDescent="0.2">
      <c r="A17" s="40" t="s">
        <v>301</v>
      </c>
      <c r="B17" s="40" t="s">
        <v>303</v>
      </c>
    </row>
    <row r="18" spans="1:2" ht="12.75" customHeight="1" x14ac:dyDescent="0.2">
      <c r="A18" s="40" t="s">
        <v>374</v>
      </c>
      <c r="B18" s="4" t="s">
        <v>376</v>
      </c>
    </row>
    <row r="19" spans="1:2" ht="12.75" customHeight="1" x14ac:dyDescent="0.2">
      <c r="A19" s="40" t="s">
        <v>375</v>
      </c>
      <c r="B19" s="4" t="s">
        <v>377</v>
      </c>
    </row>
    <row r="20" spans="1:2" ht="12.75" customHeight="1" x14ac:dyDescent="0.2">
      <c r="A20" s="40" t="s">
        <v>382</v>
      </c>
      <c r="B20" s="4" t="s">
        <v>384</v>
      </c>
    </row>
    <row r="21" spans="1:2" ht="12.75" customHeight="1" x14ac:dyDescent="0.2">
      <c r="A21" s="40" t="s">
        <v>383</v>
      </c>
      <c r="B21" s="4" t="s">
        <v>385</v>
      </c>
    </row>
    <row r="22" spans="1:2" ht="12.75" customHeight="1" x14ac:dyDescent="0.2">
      <c r="A22" s="11" t="s">
        <v>269</v>
      </c>
      <c r="B22" s="11" t="s">
        <v>271</v>
      </c>
    </row>
    <row r="23" spans="1:2" ht="12.75" customHeight="1" x14ac:dyDescent="0.2">
      <c r="A23" s="11" t="s">
        <v>267</v>
      </c>
      <c r="B23" s="11" t="s">
        <v>273</v>
      </c>
    </row>
    <row r="24" spans="1:2" ht="12.75" customHeight="1" x14ac:dyDescent="0.2">
      <c r="A24" s="40" t="s">
        <v>270</v>
      </c>
      <c r="B24" s="4" t="s">
        <v>272</v>
      </c>
    </row>
    <row r="25" spans="1:2" ht="12.75" customHeight="1" x14ac:dyDescent="0.2">
      <c r="A25" s="40" t="s">
        <v>268</v>
      </c>
      <c r="B25" s="4" t="s">
        <v>274</v>
      </c>
    </row>
    <row r="26" spans="1:2" ht="12.75" customHeight="1" x14ac:dyDescent="0.2">
      <c r="A26" s="40" t="s">
        <v>227</v>
      </c>
      <c r="B26" s="4" t="s">
        <v>170</v>
      </c>
    </row>
    <row r="27" spans="1:2" ht="12.75" customHeight="1" x14ac:dyDescent="0.2">
      <c r="A27" s="11" t="s">
        <v>162</v>
      </c>
      <c r="B27" s="4" t="s">
        <v>177</v>
      </c>
    </row>
    <row r="28" spans="1:2" ht="12.75" customHeight="1" x14ac:dyDescent="0.2">
      <c r="A28" s="40" t="s">
        <v>378</v>
      </c>
      <c r="B28" s="4" t="s">
        <v>380</v>
      </c>
    </row>
    <row r="29" spans="1:2" ht="12.75" customHeight="1" x14ac:dyDescent="0.2">
      <c r="A29" s="40" t="s">
        <v>379</v>
      </c>
      <c r="B29" s="4" t="s">
        <v>381</v>
      </c>
    </row>
    <row r="30" spans="1:2" ht="12.75" customHeight="1" x14ac:dyDescent="0.2">
      <c r="A30" s="40" t="s">
        <v>229</v>
      </c>
      <c r="B30" s="4" t="s">
        <v>171</v>
      </c>
    </row>
    <row r="31" spans="1:2" ht="12.75" customHeight="1" x14ac:dyDescent="0.2">
      <c r="A31" s="40" t="s">
        <v>230</v>
      </c>
      <c r="B31" s="40" t="s">
        <v>228</v>
      </c>
    </row>
    <row r="32" spans="1:2" ht="12.75" customHeight="1" x14ac:dyDescent="0.2">
      <c r="A32" s="40" t="s">
        <v>231</v>
      </c>
      <c r="B32" s="40" t="s">
        <v>233</v>
      </c>
    </row>
    <row r="33" spans="1:2" ht="12.75" customHeight="1" x14ac:dyDescent="0.2">
      <c r="A33" s="40" t="s">
        <v>232</v>
      </c>
      <c r="B33" s="40" t="s">
        <v>234</v>
      </c>
    </row>
    <row r="34" spans="1:2" ht="12.75" customHeight="1" x14ac:dyDescent="0.2">
      <c r="A34" s="40" t="s">
        <v>235</v>
      </c>
      <c r="B34" s="4" t="s">
        <v>172</v>
      </c>
    </row>
    <row r="35" spans="1:2" ht="12.75" customHeight="1" x14ac:dyDescent="0.2">
      <c r="A35" s="11" t="s">
        <v>164</v>
      </c>
      <c r="B35" s="4" t="s">
        <v>178</v>
      </c>
    </row>
    <row r="36" spans="1:2" ht="12.75" customHeight="1" x14ac:dyDescent="0.2">
      <c r="A36" s="11" t="s">
        <v>124</v>
      </c>
      <c r="B36" s="11" t="s">
        <v>125</v>
      </c>
    </row>
    <row r="37" spans="1:2" ht="12.75" customHeight="1" x14ac:dyDescent="0.2">
      <c r="A37" s="11" t="s">
        <v>126</v>
      </c>
      <c r="B37" s="11" t="s">
        <v>127</v>
      </c>
    </row>
    <row r="38" spans="1:2" ht="12.75" customHeight="1" x14ac:dyDescent="0.15">
      <c r="A38" s="4" t="s">
        <v>44</v>
      </c>
      <c r="B38" s="4" t="s">
        <v>45</v>
      </c>
    </row>
    <row r="39" spans="1:2" ht="12.75" customHeight="1" x14ac:dyDescent="0.2">
      <c r="A39" s="40" t="s">
        <v>296</v>
      </c>
      <c r="B39" s="4" t="s">
        <v>298</v>
      </c>
    </row>
    <row r="40" spans="1:2" ht="12.75" customHeight="1" x14ac:dyDescent="0.2">
      <c r="A40" s="40" t="s">
        <v>297</v>
      </c>
      <c r="B40" s="4" t="s">
        <v>299</v>
      </c>
    </row>
    <row r="41" spans="1:2" ht="12.75" customHeight="1" x14ac:dyDescent="0.2">
      <c r="A41" s="11" t="s">
        <v>128</v>
      </c>
      <c r="B41" s="11" t="s">
        <v>129</v>
      </c>
    </row>
    <row r="42" spans="1:2" ht="12.75" customHeight="1" x14ac:dyDescent="0.2">
      <c r="A42" s="40" t="s">
        <v>259</v>
      </c>
      <c r="B42" s="40" t="s">
        <v>261</v>
      </c>
    </row>
    <row r="43" spans="1:2" ht="12.75" customHeight="1" x14ac:dyDescent="0.2">
      <c r="A43" s="40" t="s">
        <v>260</v>
      </c>
      <c r="B43" s="40" t="s">
        <v>262</v>
      </c>
    </row>
    <row r="44" spans="1:2" ht="12.75" customHeight="1" x14ac:dyDescent="0.2">
      <c r="A44" s="40" t="s">
        <v>305</v>
      </c>
      <c r="B44" s="4" t="s">
        <v>307</v>
      </c>
    </row>
    <row r="45" spans="1:2" ht="12.75" customHeight="1" x14ac:dyDescent="0.2">
      <c r="A45" s="40" t="s">
        <v>306</v>
      </c>
      <c r="B45" s="4" t="s">
        <v>308</v>
      </c>
    </row>
    <row r="46" spans="1:2" ht="12.75" customHeight="1" x14ac:dyDescent="0.15">
      <c r="A46" s="4" t="s">
        <v>38</v>
      </c>
      <c r="B46" s="4" t="s">
        <v>39</v>
      </c>
    </row>
    <row r="47" spans="1:2" ht="12.75" customHeight="1" x14ac:dyDescent="0.15">
      <c r="A47" s="4" t="s">
        <v>40</v>
      </c>
      <c r="B47" s="4" t="s">
        <v>41</v>
      </c>
    </row>
    <row r="48" spans="1:2" ht="12.75" customHeight="1" x14ac:dyDescent="0.2">
      <c r="A48" s="11" t="s">
        <v>130</v>
      </c>
      <c r="B48" s="11" t="s">
        <v>131</v>
      </c>
    </row>
    <row r="49" spans="1:2" ht="12.75" customHeight="1" x14ac:dyDescent="0.2">
      <c r="A49" s="40" t="s">
        <v>236</v>
      </c>
      <c r="B49" s="4" t="s">
        <v>173</v>
      </c>
    </row>
    <row r="50" spans="1:2" ht="12.75" customHeight="1" x14ac:dyDescent="0.2">
      <c r="A50" s="11" t="s">
        <v>163</v>
      </c>
      <c r="B50" s="4" t="s">
        <v>179</v>
      </c>
    </row>
    <row r="51" spans="1:2" ht="12.75" customHeight="1" x14ac:dyDescent="0.2">
      <c r="A51" s="11" t="s">
        <v>288</v>
      </c>
      <c r="B51" s="40" t="s">
        <v>292</v>
      </c>
    </row>
    <row r="52" spans="1:2" ht="12.75" customHeight="1" x14ac:dyDescent="0.2">
      <c r="A52" s="40" t="s">
        <v>291</v>
      </c>
      <c r="B52" s="40" t="s">
        <v>293</v>
      </c>
    </row>
    <row r="53" spans="1:2" ht="12.75" x14ac:dyDescent="0.2">
      <c r="A53" s="40" t="s">
        <v>393</v>
      </c>
      <c r="B53" s="40" t="s">
        <v>391</v>
      </c>
    </row>
    <row r="54" spans="1:2" ht="12.75" x14ac:dyDescent="0.2">
      <c r="A54" s="40" t="s">
        <v>394</v>
      </c>
      <c r="B54" s="40" t="s">
        <v>392</v>
      </c>
    </row>
    <row r="55" spans="1:2" ht="12.75" customHeight="1" x14ac:dyDescent="0.2">
      <c r="A55" s="40" t="s">
        <v>290</v>
      </c>
      <c r="B55" s="40" t="s">
        <v>294</v>
      </c>
    </row>
    <row r="56" spans="1:2" ht="12.75" customHeight="1" x14ac:dyDescent="0.2">
      <c r="A56" s="40" t="s">
        <v>289</v>
      </c>
      <c r="B56" s="40" t="s">
        <v>295</v>
      </c>
    </row>
    <row r="57" spans="1:2" ht="12.75" customHeight="1" x14ac:dyDescent="0.2">
      <c r="A57" s="40" t="s">
        <v>285</v>
      </c>
      <c r="B57" s="40" t="s">
        <v>286</v>
      </c>
    </row>
    <row r="58" spans="1:2" ht="12.75" customHeight="1" x14ac:dyDescent="0.2">
      <c r="A58" s="40" t="s">
        <v>167</v>
      </c>
      <c r="B58" s="40" t="s">
        <v>287</v>
      </c>
    </row>
    <row r="59" spans="1:2" ht="12.75" customHeight="1" x14ac:dyDescent="0.2">
      <c r="A59" s="11" t="s">
        <v>132</v>
      </c>
      <c r="B59" s="11" t="s">
        <v>133</v>
      </c>
    </row>
    <row r="60" spans="1:2" ht="12.75" customHeight="1" x14ac:dyDescent="0.2">
      <c r="A60" s="40" t="s">
        <v>275</v>
      </c>
      <c r="B60" s="4" t="s">
        <v>174</v>
      </c>
    </row>
    <row r="61" spans="1:2" ht="12.75" customHeight="1" x14ac:dyDescent="0.2">
      <c r="A61" s="11" t="s">
        <v>168</v>
      </c>
      <c r="B61" s="4" t="s">
        <v>180</v>
      </c>
    </row>
    <row r="62" spans="1:2" ht="12.75" customHeight="1" x14ac:dyDescent="0.2">
      <c r="A62" s="11" t="s">
        <v>135</v>
      </c>
      <c r="B62" s="11" t="s">
        <v>137</v>
      </c>
    </row>
    <row r="63" spans="1:2" ht="12.75" customHeight="1" x14ac:dyDescent="0.2">
      <c r="A63" s="40" t="s">
        <v>276</v>
      </c>
      <c r="B63" s="4" t="s">
        <v>175</v>
      </c>
    </row>
    <row r="64" spans="1:2" ht="12.75" customHeight="1" x14ac:dyDescent="0.2">
      <c r="A64" s="11" t="s">
        <v>165</v>
      </c>
      <c r="B64" s="4" t="s">
        <v>181</v>
      </c>
    </row>
    <row r="65" spans="1:2" ht="12.75" customHeight="1" x14ac:dyDescent="0.15">
      <c r="A65" s="4" t="s">
        <v>117</v>
      </c>
      <c r="B65" s="4" t="s">
        <v>30</v>
      </c>
    </row>
    <row r="66" spans="1:2" ht="12.75" customHeight="1" x14ac:dyDescent="0.2">
      <c r="A66" s="40" t="s">
        <v>277</v>
      </c>
      <c r="B66" s="40" t="s">
        <v>278</v>
      </c>
    </row>
    <row r="67" spans="1:2" ht="12.75" customHeight="1" x14ac:dyDescent="0.2">
      <c r="A67" s="40" t="s">
        <v>279</v>
      </c>
      <c r="B67" s="40" t="s">
        <v>280</v>
      </c>
    </row>
    <row r="68" spans="1:2" ht="12.75" customHeight="1" x14ac:dyDescent="0.15">
      <c r="A68" s="4" t="s">
        <v>138</v>
      </c>
      <c r="B68" s="4" t="s">
        <v>139</v>
      </c>
    </row>
    <row r="69" spans="1:2" ht="12.75" customHeight="1" x14ac:dyDescent="0.15">
      <c r="A69" s="4" t="s">
        <v>312</v>
      </c>
      <c r="B69" s="4" t="s">
        <v>309</v>
      </c>
    </row>
    <row r="70" spans="1:2" ht="12.75" customHeight="1" x14ac:dyDescent="0.15">
      <c r="A70" s="4" t="s">
        <v>313</v>
      </c>
      <c r="B70" s="4" t="s">
        <v>310</v>
      </c>
    </row>
    <row r="71" spans="1:2" ht="12.75" customHeight="1" x14ac:dyDescent="0.15">
      <c r="A71" s="4" t="s">
        <v>43</v>
      </c>
      <c r="B71" s="4" t="s">
        <v>142</v>
      </c>
    </row>
    <row r="72" spans="1:2" ht="12.75" customHeight="1" x14ac:dyDescent="0.15">
      <c r="A72" s="4" t="s">
        <v>37</v>
      </c>
      <c r="B72" s="4" t="s">
        <v>143</v>
      </c>
    </row>
    <row r="73" spans="1:2" ht="12.75" customHeight="1" x14ac:dyDescent="0.2">
      <c r="A73" s="11" t="s">
        <v>242</v>
      </c>
      <c r="B73" s="4" t="s">
        <v>247</v>
      </c>
    </row>
    <row r="74" spans="1:2" ht="12.75" customHeight="1" x14ac:dyDescent="0.2">
      <c r="A74" s="11" t="s">
        <v>243</v>
      </c>
      <c r="B74" s="4" t="s">
        <v>248</v>
      </c>
    </row>
    <row r="75" spans="1:2" ht="12.75" customHeight="1" x14ac:dyDescent="0.2">
      <c r="A75" s="11" t="s">
        <v>244</v>
      </c>
      <c r="B75" s="4" t="s">
        <v>249</v>
      </c>
    </row>
    <row r="76" spans="1:2" ht="12.75" customHeight="1" x14ac:dyDescent="0.15">
      <c r="A76" s="4" t="s">
        <v>245</v>
      </c>
      <c r="B76" s="4" t="s">
        <v>250</v>
      </c>
    </row>
    <row r="77" spans="1:2" ht="12.75" customHeight="1" x14ac:dyDescent="0.2">
      <c r="A77" s="11" t="s">
        <v>246</v>
      </c>
      <c r="B77" s="4" t="s">
        <v>251</v>
      </c>
    </row>
    <row r="78" spans="1:2" ht="12.75" customHeight="1" x14ac:dyDescent="0.2">
      <c r="A78" s="11" t="s">
        <v>237</v>
      </c>
      <c r="B78" s="4" t="s">
        <v>252</v>
      </c>
    </row>
    <row r="79" spans="1:2" ht="12.75" customHeight="1" x14ac:dyDescent="0.2">
      <c r="A79" s="11" t="s">
        <v>238</v>
      </c>
      <c r="B79" s="4" t="s">
        <v>253</v>
      </c>
    </row>
    <row r="80" spans="1:2" ht="12.75" customHeight="1" x14ac:dyDescent="0.2">
      <c r="A80" s="11" t="s">
        <v>239</v>
      </c>
      <c r="B80" s="4" t="s">
        <v>254</v>
      </c>
    </row>
    <row r="81" spans="1:2" ht="12.75" customHeight="1" x14ac:dyDescent="0.15">
      <c r="A81" s="4" t="s">
        <v>240</v>
      </c>
      <c r="B81" s="4" t="s">
        <v>255</v>
      </c>
    </row>
    <row r="82" spans="1:2" ht="12.75" customHeight="1" x14ac:dyDescent="0.2">
      <c r="A82" s="11" t="s">
        <v>241</v>
      </c>
      <c r="B82" s="4" t="s">
        <v>256</v>
      </c>
    </row>
    <row r="83" spans="1:2" ht="12.75" customHeight="1" x14ac:dyDescent="0.15">
      <c r="A83" s="4" t="s">
        <v>144</v>
      </c>
      <c r="B83" s="4" t="s">
        <v>145</v>
      </c>
    </row>
    <row r="84" spans="1:2" ht="12.75" customHeight="1" x14ac:dyDescent="0.15">
      <c r="A84" s="4" t="s">
        <v>350</v>
      </c>
      <c r="B84" s="4" t="s">
        <v>351</v>
      </c>
    </row>
    <row r="85" spans="1:2" ht="12.75" customHeight="1" x14ac:dyDescent="0.15">
      <c r="A85" s="4" t="s">
        <v>33</v>
      </c>
      <c r="B85" s="4" t="s">
        <v>34</v>
      </c>
    </row>
    <row r="86" spans="1:2" ht="12.75" customHeight="1" x14ac:dyDescent="0.15">
      <c r="A86" s="4"/>
      <c r="B86" s="4"/>
    </row>
    <row r="87" spans="1:2" ht="12.75" customHeight="1" x14ac:dyDescent="0.2">
      <c r="A87" s="7" t="s">
        <v>46</v>
      </c>
      <c r="B87" s="4"/>
    </row>
    <row r="88" spans="1:2" ht="12.75" customHeight="1" x14ac:dyDescent="0.2">
      <c r="A88" s="4" t="s">
        <v>257</v>
      </c>
      <c r="B88" s="40" t="s">
        <v>258</v>
      </c>
    </row>
    <row r="89" spans="1:2" ht="12.75" customHeight="1" x14ac:dyDescent="0.15">
      <c r="A89" s="4" t="s">
        <v>50</v>
      </c>
      <c r="B89" s="4" t="s">
        <v>51</v>
      </c>
    </row>
    <row r="90" spans="1:2" ht="12.75" customHeight="1" x14ac:dyDescent="0.2">
      <c r="A90" s="11" t="s">
        <v>134</v>
      </c>
      <c r="B90" s="11" t="s">
        <v>136</v>
      </c>
    </row>
    <row r="91" spans="1:2" ht="12.75" customHeight="1" x14ac:dyDescent="0.15">
      <c r="A91" s="4" t="s">
        <v>47</v>
      </c>
      <c r="B91" s="4" t="s">
        <v>48</v>
      </c>
    </row>
    <row r="92" spans="1:2" ht="12.75" customHeight="1" x14ac:dyDescent="0.15">
      <c r="A92" s="4" t="s">
        <v>52</v>
      </c>
      <c r="B92" s="4" t="s">
        <v>53</v>
      </c>
    </row>
    <row r="93" spans="1:2" ht="12.75" customHeight="1" x14ac:dyDescent="0.15">
      <c r="A93" s="4" t="s">
        <v>140</v>
      </c>
      <c r="B93" s="4" t="s">
        <v>141</v>
      </c>
    </row>
    <row r="94" spans="1:2" ht="12.75" customHeight="1" x14ac:dyDescent="0.15">
      <c r="A94" s="4" t="s">
        <v>49</v>
      </c>
      <c r="B94" s="4" t="s">
        <v>150</v>
      </c>
    </row>
    <row r="95" spans="1:2" ht="12.75" customHeight="1" x14ac:dyDescent="0.15">
      <c r="A95" s="4" t="s">
        <v>148</v>
      </c>
      <c r="B95" s="4" t="s">
        <v>54</v>
      </c>
    </row>
    <row r="96" spans="1:2" ht="12.75" customHeight="1" x14ac:dyDescent="0.15">
      <c r="A96" s="4" t="s">
        <v>146</v>
      </c>
      <c r="B96" s="4" t="s">
        <v>147</v>
      </c>
    </row>
    <row r="97" spans="1:2" ht="12.75" customHeight="1" x14ac:dyDescent="0.2">
      <c r="A97" s="40" t="s">
        <v>281</v>
      </c>
      <c r="B97" s="40" t="s">
        <v>283</v>
      </c>
    </row>
    <row r="98" spans="1:2" ht="12.75" x14ac:dyDescent="0.2">
      <c r="A98" s="40" t="s">
        <v>282</v>
      </c>
      <c r="B98" s="40" t="s">
        <v>284</v>
      </c>
    </row>
    <row r="99" spans="1:2" x14ac:dyDescent="0.15">
      <c r="A99" s="4" t="s">
        <v>149</v>
      </c>
      <c r="B99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showZeros="0" zoomScaleNormal="100" workbookViewId="0">
      <selection activeCell="J15" sqref="J15"/>
    </sheetView>
  </sheetViews>
  <sheetFormatPr baseColWidth="10" defaultColWidth="9.3984375" defaultRowHeight="9" x14ac:dyDescent="0.15"/>
  <cols>
    <col min="1" max="1" width="16.19921875" customWidth="1"/>
    <col min="2" max="2" width="43" customWidth="1"/>
    <col min="3" max="3" width="20" customWidth="1"/>
    <col min="4" max="4" width="12.796875" customWidth="1"/>
    <col min="5" max="5" width="21" customWidth="1"/>
    <col min="6" max="6" width="22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1.25" customHeight="1" x14ac:dyDescent="0.2">
      <c r="A2" s="8"/>
      <c r="B2" s="43"/>
      <c r="C2" s="46"/>
      <c r="D2" s="47"/>
      <c r="E2" s="48"/>
      <c r="F2" s="43"/>
    </row>
    <row r="3" spans="1:6" ht="11.25" customHeight="1" x14ac:dyDescent="0.2">
      <c r="A3" s="8"/>
      <c r="B3" s="44"/>
      <c r="C3" s="49" t="str">
        <f>"Licitación No. "&amp;numerodeconcurso</f>
        <v>Licitación No. 2009/0257-0001</v>
      </c>
      <c r="D3" s="10"/>
      <c r="E3" s="50"/>
      <c r="F3" s="44"/>
    </row>
    <row r="4" spans="1:6" ht="11.25" customHeight="1" x14ac:dyDescent="0.2">
      <c r="A4" s="8"/>
      <c r="B4" s="44"/>
      <c r="C4" s="49"/>
      <c r="D4" s="10"/>
      <c r="E4" s="50"/>
      <c r="F4" s="44"/>
    </row>
    <row r="5" spans="1:6" ht="11.25" customHeight="1" x14ac:dyDescent="0.2">
      <c r="A5" s="8"/>
      <c r="B5" s="44"/>
      <c r="C5" s="12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26"/>
      <c r="E5" s="127"/>
      <c r="F5" s="51"/>
    </row>
    <row r="6" spans="1:6" ht="11.25" customHeight="1" x14ac:dyDescent="0.2">
      <c r="A6" s="8"/>
      <c r="B6" s="44"/>
      <c r="C6" s="125"/>
      <c r="D6" s="126"/>
      <c r="E6" s="127"/>
      <c r="F6" s="51" t="s">
        <v>317</v>
      </c>
    </row>
    <row r="7" spans="1:6" ht="11.25" customHeight="1" x14ac:dyDescent="0.2">
      <c r="A7" s="8"/>
      <c r="B7" s="123" t="str">
        <f>nombrecliente&amp;" "&amp;area&amp;" "&amp;departamento</f>
        <v>PETROLEOS MEXICANOS EXPLORACIÓN Y PRODUCCIÓN, NORTE Subdirección de planeación y presupuestos Licitaciones y concursos</v>
      </c>
      <c r="C7" s="125"/>
      <c r="D7" s="126"/>
      <c r="E7" s="127"/>
      <c r="F7" s="44"/>
    </row>
    <row r="8" spans="1:6" ht="11.25" customHeight="1" x14ac:dyDescent="0.2">
      <c r="A8" s="8"/>
      <c r="B8" s="123"/>
      <c r="C8" s="125"/>
      <c r="D8" s="126"/>
      <c r="E8" s="127"/>
      <c r="F8" s="44"/>
    </row>
    <row r="9" spans="1:6" ht="11.25" customHeight="1" x14ac:dyDescent="0.2">
      <c r="A9" s="8"/>
      <c r="B9" s="123"/>
      <c r="C9" s="125"/>
      <c r="D9" s="126"/>
      <c r="E9" s="127"/>
      <c r="F9" s="44"/>
    </row>
    <row r="10" spans="1:6" ht="11.25" customHeight="1" x14ac:dyDescent="0.2">
      <c r="A10" s="8"/>
      <c r="B10" s="123"/>
      <c r="C10" s="125"/>
      <c r="D10" s="126"/>
      <c r="E10" s="127"/>
      <c r="F10" s="44"/>
    </row>
    <row r="11" spans="1:6" ht="11.25" customHeight="1" x14ac:dyDescent="0.2">
      <c r="A11" s="8"/>
      <c r="B11" s="124"/>
      <c r="C11" s="128"/>
      <c r="D11" s="129"/>
      <c r="E11" s="130"/>
      <c r="F11" s="45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2">
      <c r="A13" s="52" t="s">
        <v>318</v>
      </c>
      <c r="B13" s="52"/>
      <c r="C13" s="52"/>
      <c r="D13" s="52"/>
      <c r="E13" s="52"/>
      <c r="F13" s="52"/>
    </row>
    <row r="14" spans="1:6" ht="11.25" customHeight="1" x14ac:dyDescent="0.2">
      <c r="A14" s="8"/>
      <c r="B14" s="8"/>
      <c r="C14" s="8"/>
      <c r="D14" s="8"/>
      <c r="E14" s="8"/>
      <c r="F14" s="8"/>
    </row>
    <row r="15" spans="1:6" ht="11.25" customHeight="1" x14ac:dyDescent="0.2">
      <c r="A15" s="53" t="s">
        <v>319</v>
      </c>
      <c r="B15" s="8"/>
      <c r="C15" s="8"/>
      <c r="D15" s="8"/>
      <c r="E15" s="8"/>
      <c r="F15" s="8"/>
    </row>
    <row r="16" spans="1:6" ht="11.25" customHeight="1" x14ac:dyDescent="0.2">
      <c r="A16" s="8"/>
      <c r="B16" s="8"/>
      <c r="C16" s="8"/>
      <c r="D16" s="8"/>
      <c r="E16" s="8"/>
      <c r="F16" s="8"/>
    </row>
    <row r="17" spans="1:6" ht="11.25" customHeight="1" x14ac:dyDescent="0.15">
      <c r="A17" s="42" t="s">
        <v>314</v>
      </c>
      <c r="B17" s="42" t="s">
        <v>315</v>
      </c>
      <c r="C17" s="42" t="s">
        <v>65</v>
      </c>
      <c r="D17" s="42" t="s">
        <v>58</v>
      </c>
      <c r="E17" s="42" t="s">
        <v>316</v>
      </c>
      <c r="F17" s="42" t="s">
        <v>66</v>
      </c>
    </row>
    <row r="18" spans="1:6" ht="11.25" customHeight="1" x14ac:dyDescent="0.15">
      <c r="A18" s="110" t="s">
        <v>59</v>
      </c>
      <c r="B18" s="110"/>
      <c r="C18" s="110"/>
      <c r="D18" s="110"/>
      <c r="E18" s="110"/>
      <c r="F18" s="110"/>
    </row>
    <row r="19" spans="1:6" ht="11.25" customHeight="1" x14ac:dyDescent="0.15">
      <c r="A19" s="111" t="s">
        <v>118</v>
      </c>
      <c r="B19" s="112" t="s">
        <v>124</v>
      </c>
      <c r="C19" s="113" t="s">
        <v>120</v>
      </c>
      <c r="D19" s="114" t="s">
        <v>33</v>
      </c>
      <c r="E19" s="115" t="s">
        <v>229</v>
      </c>
      <c r="F19" s="115" t="s">
        <v>288</v>
      </c>
    </row>
    <row r="20" spans="1:6" ht="11.25" customHeight="1" x14ac:dyDescent="0.15">
      <c r="A20" s="110"/>
      <c r="B20" s="110"/>
      <c r="C20" s="110"/>
      <c r="D20" s="110"/>
      <c r="E20" s="110"/>
      <c r="F20" s="110" t="s">
        <v>60</v>
      </c>
    </row>
  </sheetData>
  <mergeCells count="2">
    <mergeCell ref="B7:B11"/>
    <mergeCell ref="C5:E11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  <oddFooter>&amp;C&amp;"Arial,Negrita"&amp;8Empresa: {razonsocial}&amp;R&amp;"Arial,Negrita"&amp;8{cargo}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showZeros="0" zoomScaleNormal="100" workbookViewId="0">
      <selection activeCell="G16" sqref="G16"/>
    </sheetView>
  </sheetViews>
  <sheetFormatPr baseColWidth="10" defaultColWidth="9.3984375" defaultRowHeight="9" x14ac:dyDescent="0.15"/>
  <cols>
    <col min="1" max="1" width="16" customWidth="1"/>
    <col min="2" max="2" width="46.59765625" customWidth="1"/>
    <col min="3" max="3" width="20" customWidth="1"/>
    <col min="4" max="4" width="14" customWidth="1"/>
    <col min="5" max="5" width="21" customWidth="1"/>
    <col min="6" max="6" width="22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1.25" customHeight="1" x14ac:dyDescent="0.2">
      <c r="A2" s="8"/>
      <c r="B2" s="43"/>
      <c r="C2" s="46"/>
      <c r="D2" s="47"/>
      <c r="E2" s="48"/>
      <c r="F2" s="43"/>
    </row>
    <row r="3" spans="1:6" ht="11.25" customHeight="1" x14ac:dyDescent="0.2">
      <c r="A3" s="8"/>
      <c r="B3" s="44"/>
      <c r="C3" s="49" t="str">
        <f>"Licitación No. "&amp;numerodeconcurso</f>
        <v>Licitación No. 2009/0257-0001</v>
      </c>
      <c r="D3" s="10"/>
      <c r="E3" s="50"/>
      <c r="F3" s="44"/>
    </row>
    <row r="4" spans="1:6" ht="11.25" customHeight="1" x14ac:dyDescent="0.2">
      <c r="A4" s="8"/>
      <c r="B4" s="44"/>
      <c r="C4" s="49"/>
      <c r="D4" s="10"/>
      <c r="E4" s="50"/>
      <c r="F4" s="44"/>
    </row>
    <row r="5" spans="1:6" ht="11.25" customHeight="1" x14ac:dyDescent="0.2">
      <c r="A5" s="8"/>
      <c r="B5" s="44"/>
      <c r="C5" s="12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26"/>
      <c r="E5" s="127"/>
      <c r="F5" s="51"/>
    </row>
    <row r="6" spans="1:6" ht="11.25" customHeight="1" x14ac:dyDescent="0.2">
      <c r="A6" s="8"/>
      <c r="B6" s="44"/>
      <c r="C6" s="125"/>
      <c r="D6" s="126"/>
      <c r="E6" s="127"/>
      <c r="F6" s="51" t="s">
        <v>321</v>
      </c>
    </row>
    <row r="7" spans="1:6" ht="11.25" customHeight="1" x14ac:dyDescent="0.2">
      <c r="A7" s="8"/>
      <c r="B7" s="123" t="str">
        <f>nombrecliente&amp;" "&amp;area&amp;" "&amp;departamento</f>
        <v>PETROLEOS MEXICANOS EXPLORACIÓN Y PRODUCCIÓN, NORTE Subdirección de planeación y presupuestos Licitaciones y concursos</v>
      </c>
      <c r="C7" s="125"/>
      <c r="D7" s="126"/>
      <c r="E7" s="127"/>
      <c r="F7" s="44"/>
    </row>
    <row r="8" spans="1:6" ht="11.25" customHeight="1" x14ac:dyDescent="0.2">
      <c r="A8" s="8"/>
      <c r="B8" s="123"/>
      <c r="C8" s="125"/>
      <c r="D8" s="126"/>
      <c r="E8" s="127"/>
      <c r="F8" s="44"/>
    </row>
    <row r="9" spans="1:6" ht="11.25" customHeight="1" x14ac:dyDescent="0.2">
      <c r="A9" s="8"/>
      <c r="B9" s="123"/>
      <c r="C9" s="125"/>
      <c r="D9" s="126"/>
      <c r="E9" s="127"/>
      <c r="F9" s="44"/>
    </row>
    <row r="10" spans="1:6" ht="11.25" customHeight="1" x14ac:dyDescent="0.2">
      <c r="A10" s="8"/>
      <c r="B10" s="123"/>
      <c r="C10" s="125"/>
      <c r="D10" s="126"/>
      <c r="E10" s="127"/>
      <c r="F10" s="44"/>
    </row>
    <row r="11" spans="1:6" ht="11.25" customHeight="1" x14ac:dyDescent="0.2">
      <c r="A11" s="8"/>
      <c r="B11" s="124"/>
      <c r="C11" s="128"/>
      <c r="D11" s="129"/>
      <c r="E11" s="130"/>
      <c r="F11" s="45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2">
      <c r="A13" s="52" t="s">
        <v>322</v>
      </c>
      <c r="B13" s="52"/>
      <c r="C13" s="52"/>
      <c r="D13" s="52"/>
      <c r="E13" s="52"/>
      <c r="F13" s="52"/>
    </row>
    <row r="14" spans="1:6" ht="11.25" customHeight="1" x14ac:dyDescent="0.2">
      <c r="A14" s="8"/>
      <c r="B14" s="8"/>
      <c r="C14" s="8"/>
      <c r="D14" s="8"/>
      <c r="E14" s="8"/>
      <c r="F14" s="8"/>
    </row>
    <row r="15" spans="1:6" ht="11.25" customHeight="1" x14ac:dyDescent="0.15">
      <c r="A15" s="42" t="s">
        <v>57</v>
      </c>
      <c r="B15" s="42" t="s">
        <v>61</v>
      </c>
      <c r="C15" s="42" t="s">
        <v>58</v>
      </c>
      <c r="D15" s="55" t="s">
        <v>62</v>
      </c>
      <c r="E15" s="55" t="s">
        <v>63</v>
      </c>
      <c r="F15" s="42" t="s">
        <v>64</v>
      </c>
    </row>
    <row r="16" spans="1:6" x14ac:dyDescent="0.15">
      <c r="A16" s="110" t="s">
        <v>59</v>
      </c>
      <c r="B16" s="110"/>
      <c r="C16" s="110"/>
      <c r="D16" s="110"/>
      <c r="E16" s="110"/>
      <c r="F16" s="110"/>
    </row>
    <row r="17" spans="1:6" x14ac:dyDescent="0.15">
      <c r="A17" s="116" t="s">
        <v>118</v>
      </c>
      <c r="B17" s="117" t="s">
        <v>124</v>
      </c>
      <c r="C17" s="118" t="s">
        <v>33</v>
      </c>
      <c r="D17" s="119" t="s">
        <v>242</v>
      </c>
      <c r="E17" s="120" t="s">
        <v>259</v>
      </c>
      <c r="F17" s="115" t="s">
        <v>244</v>
      </c>
    </row>
    <row r="18" spans="1:6" x14ac:dyDescent="0.15">
      <c r="A18" s="110"/>
      <c r="B18" s="110"/>
      <c r="C18" s="110"/>
      <c r="D18" s="110"/>
      <c r="E18" s="110"/>
      <c r="F18" s="110" t="s">
        <v>60</v>
      </c>
    </row>
  </sheetData>
  <mergeCells count="2">
    <mergeCell ref="C5:E11"/>
    <mergeCell ref="B7:B11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  <oddFooter>&amp;C&amp;"Arial,Negrita"&amp;8Empresa:
{razonsocial}&amp;R&amp;"Arial,Negrita"&amp;8{cargo}
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showZeros="0" zoomScaleNormal="100" workbookViewId="0">
      <selection activeCell="G20" sqref="G20"/>
    </sheetView>
  </sheetViews>
  <sheetFormatPr baseColWidth="10" defaultColWidth="9.3984375" defaultRowHeight="9" x14ac:dyDescent="0.15"/>
  <cols>
    <col min="1" max="1" width="25" customWidth="1"/>
    <col min="2" max="2" width="54" customWidth="1"/>
    <col min="3" max="3" width="20" customWidth="1"/>
    <col min="4" max="4" width="24" customWidth="1"/>
  </cols>
  <sheetData>
    <row r="1" spans="1:4" ht="11.25" customHeight="1" x14ac:dyDescent="0.2">
      <c r="A1" s="8" t="s">
        <v>56</v>
      </c>
      <c r="B1" s="8"/>
      <c r="C1" s="8"/>
      <c r="D1" s="8"/>
    </row>
    <row r="2" spans="1:4" ht="11.25" customHeight="1" x14ac:dyDescent="0.2">
      <c r="A2" s="43"/>
      <c r="B2" s="46"/>
      <c r="C2" s="48"/>
      <c r="D2" s="43"/>
    </row>
    <row r="3" spans="1:4" ht="11.25" customHeight="1" x14ac:dyDescent="0.2">
      <c r="A3" s="44"/>
      <c r="B3" s="49" t="str">
        <f>"Licitación No. "&amp;numerodeconcurso</f>
        <v>Licitación No. 2009/0257-0001</v>
      </c>
      <c r="C3" s="50"/>
      <c r="D3" s="44"/>
    </row>
    <row r="4" spans="1:4" ht="11.25" customHeight="1" x14ac:dyDescent="0.2">
      <c r="A4" s="45"/>
      <c r="B4" s="49"/>
      <c r="C4" s="50"/>
      <c r="D4" s="44"/>
    </row>
    <row r="5" spans="1:4" ht="11.25" customHeight="1" x14ac:dyDescent="0.2">
      <c r="A5" s="133" t="str">
        <f>nombrecliente&amp;" "&amp;area&amp;" "&amp;departamento</f>
        <v>PETROLEOS MEXICANOS EXPLORACIÓN Y PRODUCCIÓN, NORTE Subdirección de planeación y presupuestos Licitaciones y concursos</v>
      </c>
      <c r="B5" s="131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32"/>
      <c r="D5" s="51"/>
    </row>
    <row r="6" spans="1:4" ht="11.25" customHeight="1" x14ac:dyDescent="0.2">
      <c r="A6" s="134"/>
      <c r="B6" s="125"/>
      <c r="C6" s="127"/>
      <c r="D6" s="51" t="s">
        <v>323</v>
      </c>
    </row>
    <row r="7" spans="1:4" ht="11.25" customHeight="1" x14ac:dyDescent="0.2">
      <c r="A7" s="134"/>
      <c r="B7" s="125"/>
      <c r="C7" s="127"/>
      <c r="D7" s="44"/>
    </row>
    <row r="8" spans="1:4" ht="11.25" customHeight="1" x14ac:dyDescent="0.2">
      <c r="A8" s="134"/>
      <c r="B8" s="125"/>
      <c r="C8" s="127"/>
      <c r="D8" s="44"/>
    </row>
    <row r="9" spans="1:4" ht="11.25" customHeight="1" x14ac:dyDescent="0.2">
      <c r="A9" s="134"/>
      <c r="B9" s="125"/>
      <c r="C9" s="127"/>
      <c r="D9" s="44"/>
    </row>
    <row r="10" spans="1:4" ht="11.25" customHeight="1" x14ac:dyDescent="0.2">
      <c r="A10" s="134"/>
      <c r="B10" s="125"/>
      <c r="C10" s="127"/>
      <c r="D10" s="44"/>
    </row>
    <row r="11" spans="1:4" ht="11.25" customHeight="1" x14ac:dyDescent="0.2">
      <c r="A11" s="135"/>
      <c r="B11" s="128"/>
      <c r="C11" s="130"/>
      <c r="D11" s="45"/>
    </row>
    <row r="12" spans="1:4" ht="11.25" customHeight="1" x14ac:dyDescent="0.2">
      <c r="A12" s="8"/>
      <c r="B12" s="8"/>
      <c r="C12" s="8"/>
      <c r="D12" s="8"/>
    </row>
    <row r="13" spans="1:4" ht="11.25" customHeight="1" x14ac:dyDescent="0.15">
      <c r="A13" s="58" t="s">
        <v>325</v>
      </c>
      <c r="B13" s="58"/>
      <c r="C13" s="58"/>
      <c r="D13" s="58"/>
    </row>
    <row r="14" spans="1:4" ht="11.25" customHeight="1" x14ac:dyDescent="0.15">
      <c r="A14" s="58" t="s">
        <v>324</v>
      </c>
      <c r="B14" s="59"/>
      <c r="C14" s="59"/>
      <c r="D14" s="59"/>
    </row>
    <row r="15" spans="1:4" ht="12.75" customHeight="1" x14ac:dyDescent="0.15"/>
    <row r="16" spans="1:4" ht="11.25" x14ac:dyDescent="0.15">
      <c r="A16" s="42" t="s">
        <v>57</v>
      </c>
      <c r="B16" s="56" t="s">
        <v>61</v>
      </c>
      <c r="C16" s="57" t="s">
        <v>58</v>
      </c>
      <c r="D16" s="42" t="s">
        <v>67</v>
      </c>
    </row>
    <row r="17" spans="1:4" ht="11.25" customHeight="1" x14ac:dyDescent="0.15">
      <c r="A17" s="110" t="s">
        <v>59</v>
      </c>
      <c r="B17" s="110"/>
      <c r="C17" s="110"/>
      <c r="D17" s="110"/>
    </row>
    <row r="18" spans="1:4" ht="11.25" customHeight="1" x14ac:dyDescent="0.15">
      <c r="A18" s="111" t="s">
        <v>118</v>
      </c>
      <c r="B18" s="112" t="s">
        <v>124</v>
      </c>
      <c r="C18" s="121" t="s">
        <v>33</v>
      </c>
      <c r="D18" s="115" t="s">
        <v>300</v>
      </c>
    </row>
    <row r="19" spans="1:4" ht="11.25" customHeight="1" x14ac:dyDescent="0.15">
      <c r="A19" s="110"/>
      <c r="B19" s="110"/>
      <c r="C19" s="110"/>
      <c r="D19" s="110" t="s">
        <v>60</v>
      </c>
    </row>
  </sheetData>
  <mergeCells count="2">
    <mergeCell ref="B5:C11"/>
    <mergeCell ref="A5:A11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  <oddFooter>&amp;C&amp;"Arial,Negrita"&amp;8Empresa:
{razonsocial}&amp;R&amp;"Arial,Negrita"&amp;8{cargo}
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showZeros="0" tabSelected="1" zoomScaleNormal="100" workbookViewId="0">
      <selection activeCell="M20" sqref="M20"/>
    </sheetView>
  </sheetViews>
  <sheetFormatPr baseColWidth="10" defaultColWidth="9.3984375" defaultRowHeight="9" x14ac:dyDescent="0.15"/>
  <cols>
    <col min="1" max="1" width="19" customWidth="1"/>
    <col min="2" max="2" width="43" customWidth="1"/>
    <col min="3" max="4" width="16" customWidth="1"/>
    <col min="5" max="9" width="18" customWidth="1"/>
  </cols>
  <sheetData>
    <row r="1" spans="1:9" ht="11.25" customHeight="1" x14ac:dyDescent="0.2">
      <c r="A1" s="8" t="s">
        <v>56</v>
      </c>
      <c r="B1" s="8"/>
      <c r="C1" s="8"/>
      <c r="D1" s="8"/>
      <c r="E1" s="8"/>
      <c r="F1" s="8"/>
    </row>
    <row r="2" spans="1:9" ht="11.25" customHeight="1" x14ac:dyDescent="0.2">
      <c r="A2" s="8"/>
      <c r="B2" s="43"/>
      <c r="C2" s="87"/>
      <c r="D2" s="88"/>
      <c r="E2" s="89"/>
      <c r="F2" s="89"/>
      <c r="G2" s="90"/>
      <c r="H2" s="106" t="s">
        <v>370</v>
      </c>
      <c r="I2" s="107"/>
    </row>
    <row r="3" spans="1:9" ht="11.25" customHeight="1" x14ac:dyDescent="0.2">
      <c r="A3" s="8"/>
      <c r="B3" s="44"/>
      <c r="C3" s="100" t="s">
        <v>369</v>
      </c>
      <c r="D3" s="101"/>
      <c r="E3" s="102"/>
      <c r="F3" s="102"/>
      <c r="G3" s="103"/>
      <c r="H3" s="100" t="s">
        <v>371</v>
      </c>
      <c r="I3" s="79"/>
    </row>
    <row r="4" spans="1:9" ht="11.25" customHeight="1" x14ac:dyDescent="0.2">
      <c r="A4" s="8"/>
      <c r="B4" s="44"/>
      <c r="C4" s="91"/>
      <c r="D4" s="92"/>
      <c r="E4" s="93"/>
      <c r="F4" s="93"/>
      <c r="G4" s="94"/>
      <c r="H4" s="100" t="str">
        <f>"No. "&amp;numerodeconcurso</f>
        <v>No. 2009/0257-0001</v>
      </c>
      <c r="I4" s="79"/>
    </row>
    <row r="5" spans="1:9" ht="11.25" customHeight="1" x14ac:dyDescent="0.2">
      <c r="A5" s="8"/>
      <c r="B5" s="44"/>
      <c r="C5" s="108" t="s">
        <v>373</v>
      </c>
      <c r="D5" s="104"/>
      <c r="E5" s="102"/>
      <c r="F5" s="102"/>
      <c r="G5" s="105"/>
      <c r="H5" s="76"/>
      <c r="I5" s="75"/>
    </row>
    <row r="6" spans="1:9" ht="11.25" customHeight="1" x14ac:dyDescent="0.2">
      <c r="A6" s="8"/>
      <c r="B6" s="44"/>
      <c r="C6" s="86"/>
      <c r="D6" s="9"/>
      <c r="E6" s="93"/>
      <c r="F6" s="93"/>
      <c r="G6" s="95"/>
      <c r="H6" s="100" t="s">
        <v>372</v>
      </c>
      <c r="I6" s="79"/>
    </row>
    <row r="7" spans="1:9" ht="11.25" customHeight="1" x14ac:dyDescent="0.2">
      <c r="A7" s="8"/>
      <c r="B7" s="71"/>
      <c r="C7" s="96"/>
      <c r="D7" s="97"/>
      <c r="E7" s="98"/>
      <c r="F7" s="98"/>
      <c r="G7" s="99"/>
      <c r="H7" s="77"/>
      <c r="I7" s="78"/>
    </row>
    <row r="8" spans="1:9" ht="3.95" customHeight="1" x14ac:dyDescent="0.2">
      <c r="A8" s="8"/>
      <c r="B8" s="8"/>
      <c r="C8" s="8"/>
      <c r="D8" s="8"/>
      <c r="E8" s="8"/>
      <c r="F8" s="8"/>
    </row>
    <row r="9" spans="1:9" ht="11.25" customHeight="1" x14ac:dyDescent="0.2">
      <c r="A9" s="52" t="s">
        <v>352</v>
      </c>
      <c r="B9" s="52"/>
      <c r="C9" s="52"/>
      <c r="D9" s="52"/>
      <c r="E9" s="52"/>
      <c r="F9" s="52"/>
    </row>
    <row r="10" spans="1:9" ht="11.25" customHeight="1" x14ac:dyDescent="0.2">
      <c r="A10" s="52" t="s">
        <v>353</v>
      </c>
      <c r="B10" s="52"/>
      <c r="C10" s="52"/>
      <c r="D10" s="52"/>
      <c r="E10" s="52"/>
      <c r="F10" s="52"/>
    </row>
    <row r="11" spans="1:9" ht="3.95" customHeight="1" x14ac:dyDescent="0.2">
      <c r="A11" s="8"/>
      <c r="B11" s="8"/>
      <c r="C11" s="8"/>
      <c r="D11" s="8"/>
      <c r="E11" s="8"/>
      <c r="F11" s="8"/>
    </row>
    <row r="12" spans="1:9" ht="11.25" customHeight="1" x14ac:dyDescent="0.15">
      <c r="A12" s="72" t="s">
        <v>354</v>
      </c>
      <c r="B12" s="72" t="s">
        <v>355</v>
      </c>
      <c r="C12" s="72" t="s">
        <v>357</v>
      </c>
      <c r="D12" s="72" t="s">
        <v>358</v>
      </c>
      <c r="E12" s="136" t="s">
        <v>359</v>
      </c>
      <c r="F12" s="136"/>
      <c r="G12" s="136"/>
      <c r="H12" s="136"/>
      <c r="I12" s="72" t="s">
        <v>364</v>
      </c>
    </row>
    <row r="13" spans="1:9" ht="22.5" x14ac:dyDescent="0.15">
      <c r="A13" s="73"/>
      <c r="B13" s="73" t="s">
        <v>356</v>
      </c>
      <c r="C13" s="73"/>
      <c r="D13" s="73"/>
      <c r="E13" s="55" t="s">
        <v>360</v>
      </c>
      <c r="F13" s="55" t="s">
        <v>361</v>
      </c>
      <c r="G13" s="55" t="s">
        <v>362</v>
      </c>
      <c r="H13" s="55" t="s">
        <v>363</v>
      </c>
      <c r="I13" s="73"/>
    </row>
    <row r="14" spans="1:9" x14ac:dyDescent="0.15">
      <c r="A14" s="110" t="s">
        <v>59</v>
      </c>
      <c r="B14" s="110"/>
      <c r="C14" s="110"/>
      <c r="D14" s="110"/>
      <c r="E14" s="110"/>
      <c r="F14" s="110"/>
      <c r="G14" s="110"/>
      <c r="H14" s="110"/>
      <c r="I14" s="110"/>
    </row>
    <row r="15" spans="1:9" x14ac:dyDescent="0.15">
      <c r="A15" s="111" t="s">
        <v>118</v>
      </c>
      <c r="B15" s="112" t="s">
        <v>124</v>
      </c>
      <c r="C15" s="114" t="s">
        <v>33</v>
      </c>
      <c r="D15" s="113" t="s">
        <v>120</v>
      </c>
      <c r="E15" s="115" t="s">
        <v>374</v>
      </c>
      <c r="F15" s="115" t="s">
        <v>382</v>
      </c>
      <c r="G15" s="115" t="s">
        <v>378</v>
      </c>
      <c r="H15" s="115" t="s">
        <v>229</v>
      </c>
      <c r="I15" s="115" t="s">
        <v>288</v>
      </c>
    </row>
    <row r="16" spans="1:9" x14ac:dyDescent="0.15">
      <c r="A16" s="110" t="s">
        <v>368</v>
      </c>
      <c r="B16" s="112"/>
      <c r="C16" s="114"/>
      <c r="D16" s="113"/>
      <c r="E16" s="115"/>
      <c r="F16" s="110"/>
      <c r="G16" s="110"/>
      <c r="H16" s="110"/>
      <c r="I16" s="115"/>
    </row>
    <row r="17" spans="1:9" x14ac:dyDescent="0.15">
      <c r="A17" s="110"/>
      <c r="B17" s="110"/>
      <c r="C17" s="110"/>
      <c r="D17" s="110"/>
      <c r="E17" s="110"/>
      <c r="F17" s="110"/>
      <c r="G17" s="110"/>
      <c r="H17" s="122"/>
      <c r="I17" s="110"/>
    </row>
    <row r="18" spans="1:9" ht="11.25" x14ac:dyDescent="0.2">
      <c r="A18" s="85" t="s">
        <v>365</v>
      </c>
      <c r="B18" s="74"/>
      <c r="C18" s="85" t="s">
        <v>366</v>
      </c>
      <c r="D18" s="80"/>
      <c r="E18" s="80"/>
      <c r="F18" s="74"/>
      <c r="G18" s="85" t="s">
        <v>367</v>
      </c>
      <c r="H18" s="80"/>
      <c r="I18" s="74"/>
    </row>
    <row r="19" spans="1:9" x14ac:dyDescent="0.15">
      <c r="A19" s="137" t="str">
        <f>razonsocial</f>
        <v>Neodata, S.A. de C.V.</v>
      </c>
      <c r="B19" s="138"/>
      <c r="C19" s="137" t="str">
        <f>responsable</f>
        <v>JORGE L. DÁVALOS MICELI</v>
      </c>
      <c r="D19" s="141"/>
      <c r="E19" s="141"/>
      <c r="F19" s="138"/>
      <c r="G19" s="83"/>
      <c r="H19" s="81"/>
      <c r="I19" s="75"/>
    </row>
    <row r="20" spans="1:9" x14ac:dyDescent="0.15">
      <c r="A20" s="139"/>
      <c r="B20" s="140"/>
      <c r="C20" s="139"/>
      <c r="D20" s="142"/>
      <c r="E20" s="142"/>
      <c r="F20" s="140"/>
      <c r="G20" s="84"/>
      <c r="H20" s="82"/>
      <c r="I20" s="78"/>
    </row>
    <row r="21" spans="1:9" x14ac:dyDescent="0.15">
      <c r="I21" s="110" t="s">
        <v>60</v>
      </c>
    </row>
  </sheetData>
  <mergeCells count="3">
    <mergeCell ref="E12:H12"/>
    <mergeCell ref="A19:B20"/>
    <mergeCell ref="C19:F20"/>
  </mergeCells>
  <pageMargins left="0.51181102362204722" right="0.23622047244094491" top="0.43307086614173229" bottom="0.6692913385826772" header="0.27559055118110237" footer="0.27559055118110237"/>
  <pageSetup orientation="landscape" r:id="rId1"/>
  <headerFooter alignWithMargins="0"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59</vt:i4>
      </vt:variant>
    </vt:vector>
  </HeadingPairs>
  <TitlesOfParts>
    <vt:vector size="65" baseType="lpstr">
      <vt:lpstr>N_Campos Generales</vt:lpstr>
      <vt:lpstr>N_Campos Especificos</vt:lpstr>
      <vt:lpstr>Anexo DE-2 Materiales</vt:lpstr>
      <vt:lpstr>Anexo DE-3 Mano de Obra</vt:lpstr>
      <vt:lpstr>Anexo DE-8 Básicos</vt:lpstr>
      <vt:lpstr>Anexo DOC 18 Equipo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2018-04-02T21:24:10Z</cp:lastPrinted>
  <dcterms:created xsi:type="dcterms:W3CDTF">2002-02-27T19:20:33Z</dcterms:created>
  <dcterms:modified xsi:type="dcterms:W3CDTF">2018-07-22T18:28:46Z</dcterms:modified>
</cp:coreProperties>
</file>